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2780" activeTab="0"/>
  </bookViews>
  <sheets>
    <sheet name="Przedmiar- roboty drog.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<sst xmlns="http://schemas.openxmlformats.org/spreadsheetml/2006/main" count="60" uniqueCount="46">
  <si>
    <t xml:space="preserve">            Przedmiar robót - roboty drogowe</t>
  </si>
  <si>
    <t>Lp</t>
  </si>
  <si>
    <t>Nr SST</t>
  </si>
  <si>
    <t>Wyszczególnienie elementów
rozliczeniowych</t>
  </si>
  <si>
    <t>Jednostka</t>
  </si>
  <si>
    <t>nazwa</t>
  </si>
  <si>
    <t>ilość</t>
  </si>
  <si>
    <t>ROBOTY POMIAROWE I PRZYGOTOWAWCZE</t>
  </si>
  <si>
    <t>01.01.01</t>
  </si>
  <si>
    <t>Roboty geodezyjne z inwentaryzacją powykonawczą.</t>
  </si>
  <si>
    <t>km</t>
  </si>
  <si>
    <t>m</t>
  </si>
  <si>
    <t>Regulacja studni i kratek ściekwych - sieć kan. sanit. i sieć wodociągowa</t>
  </si>
  <si>
    <t>szt.</t>
  </si>
  <si>
    <t>Regulacja zaworów - sieć kan. sanit. i sieć wodociągowa</t>
  </si>
  <si>
    <t>ROBOTY ZIEMNE</t>
  </si>
  <si>
    <t>02.01.01</t>
  </si>
  <si>
    <t>Wykopy w gruncie kat . II-IV- pod koryta - do ponownego wbudowania</t>
  </si>
  <si>
    <t>m3</t>
  </si>
  <si>
    <t>02.03.01</t>
  </si>
  <si>
    <t xml:space="preserve">Formowanie i zagęszczanie nasypów o wys. do 3,0 m  w gruncie kat.III  - uwzględnić materiał pozyskany z koryt i wykopów </t>
  </si>
  <si>
    <t>ODWODNIENIE</t>
  </si>
  <si>
    <t>Budowa przykanalików kanalizacji deszczowej</t>
  </si>
  <si>
    <t xml:space="preserve">PODBUDOWA </t>
  </si>
  <si>
    <t>04.01.01</t>
  </si>
  <si>
    <t>Profilowanie i zagęszczanie podłoża wykonywane ręcznie w gruncie kat. II-IV pod warstwy konstrukcyjne nawierzchni - jezdnia, zjazdy,</t>
  </si>
  <si>
    <t>m2</t>
  </si>
  <si>
    <t>Podbudowa z gruntu lub kruszywa stabilizowanego spoiwem hydraulicznym, warstwa gr.12cm - jezdnia, zjazdy</t>
  </si>
  <si>
    <t>NAWIERZCHNIA</t>
  </si>
  <si>
    <t>05.03.23</t>
  </si>
  <si>
    <t>Nawierzchnia z kostki brukowej betonowej grubości 8 cm na podsypce cementowo-piaskowej z wypełnieniem spoin piaskiem - zjazdy i zjazdy</t>
  </si>
  <si>
    <t>ROBOTY WYKOŃCZENIOWE</t>
  </si>
  <si>
    <t>06.03.01</t>
  </si>
  <si>
    <t>Plantowanie (obrobienie na czysto) skarp wykonywanych w gruntach kat.I-III</t>
  </si>
  <si>
    <t>ELEMENTY ULIC</t>
  </si>
  <si>
    <t>08.01.01</t>
  </si>
  <si>
    <t>Krawężniki betonowe obniżone o wymiarach 20x22 cm z wykonaniem ław betonowych na podsypce cementowo-piaskowej</t>
  </si>
  <si>
    <t xml:space="preserve">                Przebudowa ul. Usługowej w m. Kętrzyn</t>
  </si>
  <si>
    <t>01.02.04</t>
  </si>
  <si>
    <t>Rozebranie krawężników betonowych na ławie bet. z wywiezieniem</t>
  </si>
  <si>
    <t>Ręczne rozebranie nawierzchni z kostki na podsypce cementowo-piaskowej z wywiezieniem</t>
  </si>
  <si>
    <t>03.02.01</t>
  </si>
  <si>
    <t>04.07.01</t>
  </si>
  <si>
    <t>Podbudowa zasadnicza z chudego betonu, warstwa gr. 20 cm - jezdnia, zjazdy</t>
  </si>
  <si>
    <t>04.05.01</t>
  </si>
  <si>
    <t>Ustawienie studni ściekowych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</si>
</sst>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_);_(* \(#,##0.0\);_(* &quot;-&quot;??_);_(@_)"/>
  </numFmts>
  <fonts count="7">
    <font>
      <sz val="10"/>
      <name val="Arial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2" fontId="0" fillId="0" borderId="6" xfId="0" applyNumberFormat="1" applyFont="1" applyBorder="1" applyAlignment="1">
      <alignment/>
    </xf>
    <xf numFmtId="0" fontId="4" fillId="2" borderId="5" xfId="0" applyFont="1" applyFill="1" applyBorder="1" applyAlignment="1">
      <alignment horizontal="center"/>
    </xf>
    <xf numFmtId="2" fontId="0" fillId="0" borderId="6" xfId="0" applyNumberFormat="1" applyFont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0" borderId="6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2" fontId="0" fillId="0" borderId="6" xfId="0" applyNumberForma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2" fontId="0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lka-projekty\Zbo&#380;owa-K&#281;trzyn\US&#321;UGOWA\WYDRUKI\Przedmiar_rob&#243;t-Us&#322;ugowa_%20Rzemie&#347;lnic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-Usługowa"/>
      <sheetName val="przedmiar-Rzemieślnicza"/>
      <sheetName val="Obliczenia"/>
    </sheetNames>
    <sheetDataSet>
      <sheetData sheetId="2">
        <row r="5">
          <cell r="C5">
            <v>118.22</v>
          </cell>
          <cell r="D5">
            <v>531.99</v>
          </cell>
          <cell r="F5">
            <v>531.99</v>
          </cell>
          <cell r="G5">
            <v>579.278</v>
          </cell>
        </row>
        <row r="11">
          <cell r="B11">
            <v>40</v>
          </cell>
        </row>
        <row r="12">
          <cell r="B12">
            <v>226.9824</v>
          </cell>
        </row>
        <row r="13">
          <cell r="B13">
            <v>23.644000000000002</v>
          </cell>
        </row>
        <row r="15">
          <cell r="B15">
            <v>189.15200000000002</v>
          </cell>
        </row>
        <row r="16">
          <cell r="B16">
            <v>260.084</v>
          </cell>
        </row>
        <row r="18">
          <cell r="B18">
            <v>214.68</v>
          </cell>
        </row>
        <row r="19">
          <cell r="B19">
            <v>96.4</v>
          </cell>
        </row>
        <row r="20">
          <cell r="B20">
            <v>2</v>
          </cell>
        </row>
        <row r="21">
          <cell r="B21">
            <v>20</v>
          </cell>
        </row>
        <row r="22">
          <cell r="B22">
            <v>5</v>
          </cell>
        </row>
        <row r="23">
          <cell r="B2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49.140625" style="0" customWidth="1"/>
  </cols>
  <sheetData>
    <row r="1" spans="1:7" ht="15.75">
      <c r="A1" s="1"/>
      <c r="B1" s="2"/>
      <c r="C1" s="45" t="s">
        <v>37</v>
      </c>
      <c r="D1" s="3"/>
      <c r="E1" s="3"/>
      <c r="F1" s="44"/>
      <c r="G1" s="44"/>
    </row>
    <row r="2" spans="1:7" ht="18.75">
      <c r="A2" s="4"/>
      <c r="B2" s="4"/>
      <c r="C2" s="5" t="s">
        <v>0</v>
      </c>
      <c r="F2" s="44"/>
      <c r="G2" s="44"/>
    </row>
    <row r="3" spans="1:7" ht="13.5" thickBot="1">
      <c r="A3" s="4"/>
      <c r="B3" s="4"/>
      <c r="F3" s="44"/>
      <c r="G3" s="44"/>
    </row>
    <row r="4" spans="1:7" ht="14.25">
      <c r="A4" s="6" t="s">
        <v>1</v>
      </c>
      <c r="B4" s="7" t="s">
        <v>2</v>
      </c>
      <c r="C4" s="8" t="s">
        <v>3</v>
      </c>
      <c r="D4" s="9" t="s">
        <v>4</v>
      </c>
      <c r="E4" s="10"/>
      <c r="F4" s="44"/>
      <c r="G4" s="44"/>
    </row>
    <row r="5" spans="1:7" ht="14.25">
      <c r="A5" s="11"/>
      <c r="B5" s="12"/>
      <c r="C5" s="13"/>
      <c r="D5" s="14" t="s">
        <v>5</v>
      </c>
      <c r="E5" s="15" t="s">
        <v>6</v>
      </c>
      <c r="F5" s="44"/>
      <c r="G5" s="44"/>
    </row>
    <row r="6" spans="1:7" ht="12.75">
      <c r="A6" s="16"/>
      <c r="B6" s="17"/>
      <c r="C6" s="18" t="s">
        <v>7</v>
      </c>
      <c r="D6" s="18"/>
      <c r="E6" s="19"/>
      <c r="F6" s="44"/>
      <c r="G6" s="44"/>
    </row>
    <row r="7" spans="1:7" ht="12.75">
      <c r="A7" s="20">
        <v>1</v>
      </c>
      <c r="B7" s="21" t="s">
        <v>8</v>
      </c>
      <c r="C7" s="22" t="s">
        <v>9</v>
      </c>
      <c r="D7" s="21" t="s">
        <v>10</v>
      </c>
      <c r="E7" s="23">
        <f>'[1]Obliczenia'!C5/1000</f>
        <v>0.11822</v>
      </c>
      <c r="F7" s="44"/>
      <c r="G7" s="44"/>
    </row>
    <row r="8" spans="1:7" ht="25.5">
      <c r="A8" s="20">
        <v>2</v>
      </c>
      <c r="B8" s="21" t="s">
        <v>38</v>
      </c>
      <c r="C8" s="22" t="s">
        <v>39</v>
      </c>
      <c r="D8" s="21" t="s">
        <v>11</v>
      </c>
      <c r="E8" s="23">
        <f>'[1]Obliczenia'!B19</f>
        <v>96.4</v>
      </c>
      <c r="F8" s="44"/>
      <c r="G8" s="44"/>
    </row>
    <row r="9" spans="1:7" ht="25.5">
      <c r="A9" s="20">
        <v>3</v>
      </c>
      <c r="B9" s="21" t="s">
        <v>38</v>
      </c>
      <c r="C9" s="22" t="s">
        <v>40</v>
      </c>
      <c r="D9" s="30" t="s">
        <v>26</v>
      </c>
      <c r="E9" s="23">
        <f>'[1]Obliczenia'!B18</f>
        <v>214.68</v>
      </c>
      <c r="F9" s="44"/>
      <c r="G9" s="44"/>
    </row>
    <row r="10" spans="1:7" ht="25.5">
      <c r="A10" s="20">
        <v>4</v>
      </c>
      <c r="B10" s="21" t="s">
        <v>41</v>
      </c>
      <c r="C10" s="22" t="s">
        <v>12</v>
      </c>
      <c r="D10" s="30" t="s">
        <v>13</v>
      </c>
      <c r="E10" s="23">
        <f>'[1]Obliczenia'!B22</f>
        <v>5</v>
      </c>
      <c r="F10" s="44"/>
      <c r="G10" s="44"/>
    </row>
    <row r="11" spans="1:7" ht="12.75">
      <c r="A11" s="20">
        <v>5</v>
      </c>
      <c r="B11" s="21" t="s">
        <v>41</v>
      </c>
      <c r="C11" s="22" t="s">
        <v>14</v>
      </c>
      <c r="D11" s="30" t="s">
        <v>13</v>
      </c>
      <c r="E11" s="23">
        <f>'[1]Obliczenia'!B23</f>
        <v>8</v>
      </c>
      <c r="F11" s="44"/>
      <c r="G11" s="44"/>
    </row>
    <row r="12" spans="1:7" ht="12.75">
      <c r="A12" s="16"/>
      <c r="B12" s="24"/>
      <c r="C12" s="18" t="s">
        <v>15</v>
      </c>
      <c r="D12" s="18"/>
      <c r="E12" s="19"/>
      <c r="F12" s="44"/>
      <c r="G12" s="44"/>
    </row>
    <row r="13" spans="1:7" ht="25.5">
      <c r="A13" s="20">
        <v>6</v>
      </c>
      <c r="B13" s="21" t="s">
        <v>16</v>
      </c>
      <c r="C13" s="22" t="s">
        <v>17</v>
      </c>
      <c r="D13" s="21" t="s">
        <v>18</v>
      </c>
      <c r="E13" s="25">
        <f>'[1]Obliczenia'!B12</f>
        <v>226.9824</v>
      </c>
      <c r="F13" s="44"/>
      <c r="G13" s="44"/>
    </row>
    <row r="14" spans="1:7" ht="38.25">
      <c r="A14" s="20">
        <v>7</v>
      </c>
      <c r="B14" s="21" t="s">
        <v>19</v>
      </c>
      <c r="C14" s="22" t="s">
        <v>20</v>
      </c>
      <c r="D14" s="21" t="s">
        <v>18</v>
      </c>
      <c r="E14" s="25">
        <f>'[1]Obliczenia'!B13</f>
        <v>23.644000000000002</v>
      </c>
      <c r="F14" s="44"/>
      <c r="G14" s="44"/>
    </row>
    <row r="15" spans="1:7" ht="12.75">
      <c r="A15" s="26"/>
      <c r="B15" s="27"/>
      <c r="C15" s="18" t="s">
        <v>21</v>
      </c>
      <c r="D15" s="27"/>
      <c r="E15" s="28"/>
      <c r="F15" s="44"/>
      <c r="G15" s="44"/>
    </row>
    <row r="16" spans="1:7" ht="12.75">
      <c r="A16" s="29">
        <v>8</v>
      </c>
      <c r="B16" s="30" t="s">
        <v>41</v>
      </c>
      <c r="C16" s="31" t="s">
        <v>45</v>
      </c>
      <c r="D16" s="30" t="s">
        <v>13</v>
      </c>
      <c r="E16" s="32">
        <f>'[1]Obliczenia'!B20</f>
        <v>2</v>
      </c>
      <c r="F16" s="44"/>
      <c r="G16" s="44"/>
    </row>
    <row r="17" spans="1:7" ht="12.75">
      <c r="A17" s="29">
        <v>9</v>
      </c>
      <c r="B17" s="30" t="s">
        <v>41</v>
      </c>
      <c r="C17" s="31" t="s">
        <v>22</v>
      </c>
      <c r="D17" s="30" t="s">
        <v>11</v>
      </c>
      <c r="E17" s="32">
        <f>'[1]Obliczenia'!B21</f>
        <v>20</v>
      </c>
      <c r="F17" s="44"/>
      <c r="G17" s="44"/>
    </row>
    <row r="18" spans="1:7" ht="12.75">
      <c r="A18" s="16"/>
      <c r="B18" s="24"/>
      <c r="C18" s="18" t="s">
        <v>23</v>
      </c>
      <c r="D18" s="18"/>
      <c r="E18" s="19"/>
      <c r="F18" s="44"/>
      <c r="G18" s="44"/>
    </row>
    <row r="19" spans="1:7" ht="38.25">
      <c r="A19" s="29">
        <v>10</v>
      </c>
      <c r="B19" s="30" t="s">
        <v>24</v>
      </c>
      <c r="C19" s="33" t="s">
        <v>25</v>
      </c>
      <c r="D19" s="30" t="s">
        <v>26</v>
      </c>
      <c r="E19" s="25">
        <f>'[1]Obliczenia'!G5+'[1]Obliczenia'!B11</f>
        <v>619.278</v>
      </c>
      <c r="F19" s="44"/>
      <c r="G19" s="44"/>
    </row>
    <row r="20" spans="1:7" ht="25.5">
      <c r="A20" s="29">
        <f>A19+1</f>
        <v>11</v>
      </c>
      <c r="B20" s="21" t="s">
        <v>42</v>
      </c>
      <c r="C20" s="22" t="s">
        <v>43</v>
      </c>
      <c r="D20" s="21" t="s">
        <v>26</v>
      </c>
      <c r="E20" s="34">
        <f>'[1]Obliczenia'!F5+'[1]Obliczenia'!B11</f>
        <v>571.99</v>
      </c>
      <c r="F20" s="44"/>
      <c r="G20" s="44"/>
    </row>
    <row r="21" spans="1:7" ht="38.25">
      <c r="A21" s="29">
        <f>A20+1</f>
        <v>12</v>
      </c>
      <c r="B21" s="21" t="s">
        <v>44</v>
      </c>
      <c r="C21" s="22" t="s">
        <v>27</v>
      </c>
      <c r="D21" s="21" t="s">
        <v>26</v>
      </c>
      <c r="E21" s="34">
        <f>'[1]Obliczenia'!G5+'[1]Obliczenia'!B11</f>
        <v>619.278</v>
      </c>
      <c r="F21" s="44"/>
      <c r="G21" s="44"/>
    </row>
    <row r="22" spans="1:7" ht="12.75">
      <c r="A22" s="35"/>
      <c r="B22" s="24"/>
      <c r="C22" s="18" t="s">
        <v>28</v>
      </c>
      <c r="D22" s="36"/>
      <c r="E22" s="37"/>
      <c r="F22" s="44"/>
      <c r="G22" s="44"/>
    </row>
    <row r="23" spans="1:7" ht="38.25">
      <c r="A23" s="20">
        <v>13</v>
      </c>
      <c r="B23" s="21" t="s">
        <v>29</v>
      </c>
      <c r="C23" s="22" t="s">
        <v>30</v>
      </c>
      <c r="D23" s="21" t="s">
        <v>26</v>
      </c>
      <c r="E23" s="23">
        <f>'[1]Obliczenia'!D5+'[1]Obliczenia'!B11</f>
        <v>571.99</v>
      </c>
      <c r="F23" s="44"/>
      <c r="G23" s="44"/>
    </row>
    <row r="24" spans="1:7" ht="12.75">
      <c r="A24" s="35"/>
      <c r="B24" s="24"/>
      <c r="C24" s="18" t="s">
        <v>31</v>
      </c>
      <c r="D24" s="24"/>
      <c r="E24" s="38"/>
      <c r="F24" s="44"/>
      <c r="G24" s="44"/>
    </row>
    <row r="25" spans="1:7" ht="25.5">
      <c r="A25" s="39">
        <v>14</v>
      </c>
      <c r="B25" s="21" t="s">
        <v>32</v>
      </c>
      <c r="C25" s="22" t="s">
        <v>33</v>
      </c>
      <c r="D25" s="21" t="s">
        <v>26</v>
      </c>
      <c r="E25" s="23">
        <f>'[1]Obliczenia'!B15</f>
        <v>189.15200000000002</v>
      </c>
      <c r="F25" s="44"/>
      <c r="G25" s="44"/>
    </row>
    <row r="26" spans="1:7" ht="12.75">
      <c r="A26" s="35"/>
      <c r="B26" s="24"/>
      <c r="C26" s="18" t="s">
        <v>34</v>
      </c>
      <c r="D26" s="36"/>
      <c r="E26" s="37"/>
      <c r="F26" s="44"/>
      <c r="G26" s="44"/>
    </row>
    <row r="27" spans="1:7" ht="39" thickBot="1">
      <c r="A27" s="40">
        <v>15</v>
      </c>
      <c r="B27" s="41" t="s">
        <v>35</v>
      </c>
      <c r="C27" s="42" t="s">
        <v>36</v>
      </c>
      <c r="D27" s="41" t="s">
        <v>11</v>
      </c>
      <c r="E27" s="43">
        <f>'[1]Obliczenia'!B16</f>
        <v>260.084</v>
      </c>
      <c r="F27" s="44"/>
      <c r="G27" s="44"/>
    </row>
    <row r="28" spans="1:7" ht="12.75">
      <c r="A28" s="44"/>
      <c r="B28" s="44"/>
      <c r="C28" s="44"/>
      <c r="D28" s="44"/>
      <c r="E28" s="44"/>
      <c r="F28" s="44"/>
      <c r="G28" s="44"/>
    </row>
    <row r="29" spans="1:7" ht="12.75">
      <c r="A29" s="44"/>
      <c r="B29" s="44"/>
      <c r="C29" s="44"/>
      <c r="D29" s="44"/>
      <c r="E29" s="44"/>
      <c r="F29" s="44"/>
      <c r="G29" s="44"/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 Budomar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Walasek</dc:creator>
  <cp:keywords/>
  <dc:description/>
  <cp:lastModifiedBy>Walasek</cp:lastModifiedBy>
  <dcterms:created xsi:type="dcterms:W3CDTF">2009-07-10T08:01:18Z</dcterms:created>
  <dcterms:modified xsi:type="dcterms:W3CDTF">2009-07-10T08:06:36Z</dcterms:modified>
  <cp:category/>
  <cp:version/>
  <cp:contentType/>
  <cp:contentStatus/>
</cp:coreProperties>
</file>