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CUW PK1\18. CUW.PK.342.8.2022 Sukcesywne dostawy materiałów biurowych do siedziby jednostek organizacyjnych powiatu kętrzyńskiego w 2023\_POSTĘPOWANIE W TRYBIE PONIŻEJ 130 000, ZŁ\"/>
    </mc:Choice>
  </mc:AlternateContent>
  <xr:revisionPtr revIDLastSave="0" documentId="13_ncr:1_{145E6D98-BA53-40D6-8058-FDAA43141357}" xr6:coauthVersionLast="47" xr6:coauthVersionMax="47" xr10:uidLastSave="{00000000-0000-0000-0000-000000000000}"/>
  <bookViews>
    <workbookView xWindow="-120" yWindow="-120" windowWidth="29040" windowHeight="15840" xr2:uid="{AA7B46FC-057C-40CD-8F29-EEF3B1B38ACF}"/>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7" i="1" l="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16" i="1"/>
  <c r="G329" i="1" l="1"/>
  <c r="G333" i="1" s="1"/>
</calcChain>
</file>

<file path=xl/sharedStrings.xml><?xml version="1.0" encoding="utf-8"?>
<sst xmlns="http://schemas.openxmlformats.org/spreadsheetml/2006/main" count="964" uniqueCount="559">
  <si>
    <t>Lp.</t>
  </si>
  <si>
    <t>Nazwa</t>
  </si>
  <si>
    <t>Opis przedmiotu</t>
  </si>
  <si>
    <t>Jednostka miary</t>
  </si>
  <si>
    <t>Ilość przewidywanana okres 12 miesięcy</t>
  </si>
  <si>
    <t>Papier xero A4</t>
  </si>
  <si>
    <r>
      <t>gramatura 80g/m</t>
    </r>
    <r>
      <rPr>
        <shadow/>
        <vertAlign val="superscript"/>
        <sz val="8.5"/>
        <rFont val="Calibri"/>
        <family val="2"/>
        <charset val="238"/>
        <scheme val="minor"/>
      </rPr>
      <t>2</t>
    </r>
    <r>
      <rPr>
        <shadow/>
        <sz val="8.5"/>
        <rFont val="Calibri"/>
        <family val="2"/>
        <charset val="238"/>
        <scheme val="minor"/>
      </rPr>
      <t xml:space="preserve">, </t>
    </r>
    <r>
      <rPr>
        <b/>
        <shadow/>
        <sz val="8.5"/>
        <rFont val="Calibri"/>
        <family val="2"/>
        <charset val="238"/>
        <scheme val="minor"/>
      </rPr>
      <t xml:space="preserve">białość w skali CIE 161 </t>
    </r>
    <r>
      <rPr>
        <shadow/>
        <sz val="8.5"/>
        <rFont val="Calibri"/>
        <family val="2"/>
        <charset val="238"/>
        <scheme val="minor"/>
      </rPr>
      <t xml:space="preserve">lub wyższa (ryza 500 arkuszy), standard wysokich nakładów, przeznaczony do wysokonakładowych drukarek i kopiarek, </t>
    </r>
    <r>
      <rPr>
        <b/>
        <shadow/>
        <sz val="8.5"/>
        <rFont val="Calibri"/>
        <family val="2"/>
        <charset val="238"/>
        <scheme val="minor"/>
      </rPr>
      <t xml:space="preserve">nie dopuszcza się papieru cienkiego o innej białości </t>
    </r>
  </si>
  <si>
    <t>ryza</t>
  </si>
  <si>
    <r>
      <t>gramatura 90g/m</t>
    </r>
    <r>
      <rPr>
        <shadow/>
        <vertAlign val="superscript"/>
        <sz val="8.5"/>
        <rFont val="Calibri"/>
        <family val="2"/>
        <charset val="238"/>
        <scheme val="minor"/>
      </rPr>
      <t>2</t>
    </r>
    <r>
      <rPr>
        <shadow/>
        <sz val="8.5"/>
        <rFont val="Calibri"/>
        <family val="2"/>
        <charset val="238"/>
        <scheme val="minor"/>
      </rPr>
      <t>,</t>
    </r>
    <r>
      <rPr>
        <b/>
        <shadow/>
        <sz val="8.5"/>
        <rFont val="Calibri"/>
        <family val="2"/>
        <charset val="238"/>
        <scheme val="minor"/>
      </rPr>
      <t xml:space="preserve"> białość w skali CIE 166</t>
    </r>
    <r>
      <rPr>
        <shadow/>
        <sz val="8.5"/>
        <rFont val="Calibri"/>
        <family val="2"/>
        <charset val="238"/>
        <scheme val="minor"/>
      </rPr>
      <t xml:space="preserve"> lub wyższa (ryza 250 arkuszy), standard wysokich nakładów, przeznaczony do wysokonakładowych drukarek i kopiarek, optymalna sztywność umożliwia zadruk jedno- i dwustronny - idealny do kolorowych prezentacji, korespondencji biznesowej i ofert handlowych</t>
    </r>
  </si>
  <si>
    <r>
      <t>gramatura 120g/m</t>
    </r>
    <r>
      <rPr>
        <shadow/>
        <vertAlign val="superscript"/>
        <sz val="8.5"/>
        <rFont val="Calibri"/>
        <family val="2"/>
        <charset val="238"/>
        <scheme val="minor"/>
      </rPr>
      <t>2</t>
    </r>
    <r>
      <rPr>
        <shadow/>
        <sz val="8.5"/>
        <rFont val="Calibri"/>
        <family val="2"/>
        <charset val="238"/>
        <scheme val="minor"/>
      </rPr>
      <t xml:space="preserve">, </t>
    </r>
    <r>
      <rPr>
        <b/>
        <shadow/>
        <sz val="8.5"/>
        <rFont val="Calibri"/>
        <family val="2"/>
        <charset val="238"/>
        <scheme val="minor"/>
      </rPr>
      <t>białość w skali CIE 166</t>
    </r>
    <r>
      <rPr>
        <shadow/>
        <sz val="8.5"/>
        <rFont val="Calibri"/>
        <family val="2"/>
        <charset val="238"/>
        <scheme val="minor"/>
      </rPr>
      <t xml:space="preserve"> lub wyższa (ryza 250 arkuszy), standard wysokich nakładów, przeznaczony do wysokonakładowych drukarek i kopiarek, optymalna sztywność umożliwia zadruk jedno- i dwustronny - idealny do kolorowych prezentacji, korespondencji biznesowej i ofert handlowych</t>
    </r>
  </si>
  <si>
    <r>
      <t>gramatura 250g/m</t>
    </r>
    <r>
      <rPr>
        <shadow/>
        <vertAlign val="superscript"/>
        <sz val="8.5"/>
        <rFont val="Calibri"/>
        <family val="2"/>
        <charset val="238"/>
        <scheme val="minor"/>
      </rPr>
      <t>2</t>
    </r>
    <r>
      <rPr>
        <shadow/>
        <sz val="8.5"/>
        <rFont val="Calibri"/>
        <family val="2"/>
        <charset val="238"/>
        <scheme val="minor"/>
      </rPr>
      <t xml:space="preserve">, </t>
    </r>
    <r>
      <rPr>
        <b/>
        <shadow/>
        <sz val="8.5"/>
        <rFont val="Calibri"/>
        <family val="2"/>
        <charset val="238"/>
        <scheme val="minor"/>
      </rPr>
      <t>białość w skali CIE 166</t>
    </r>
    <r>
      <rPr>
        <shadow/>
        <sz val="8.5"/>
        <rFont val="Calibri"/>
        <family val="2"/>
        <charset val="238"/>
        <scheme val="minor"/>
      </rPr>
      <t xml:space="preserve"> lub wyższa (ryza 250 arkuszy), standard wysokich nakładów, przeznaczony do wysokonakładowych drukarek i kopiarek, optymalna sztywność umożliwia zadruk jedno- i dwustronny - idealny do kolorowych prezentacji, korespondencji biznesowej i ofert handlowych</t>
    </r>
  </si>
  <si>
    <t>Papier xero A3</t>
  </si>
  <si>
    <r>
      <t>gramatura 80g/m</t>
    </r>
    <r>
      <rPr>
        <shadow/>
        <vertAlign val="superscript"/>
        <sz val="8.5"/>
        <rFont val="Calibri"/>
        <family val="2"/>
        <charset val="238"/>
        <scheme val="minor"/>
      </rPr>
      <t>2</t>
    </r>
    <r>
      <rPr>
        <shadow/>
        <sz val="8.5"/>
        <rFont val="Calibri"/>
        <family val="2"/>
        <charset val="238"/>
        <scheme val="minor"/>
      </rPr>
      <t xml:space="preserve">, </t>
    </r>
    <r>
      <rPr>
        <b/>
        <shadow/>
        <sz val="8.5"/>
        <rFont val="Calibri"/>
        <family val="2"/>
        <charset val="238"/>
        <scheme val="minor"/>
      </rPr>
      <t>białość w skali CIE 161</t>
    </r>
    <r>
      <rPr>
        <shadow/>
        <sz val="8.5"/>
        <rFont val="Calibri"/>
        <family val="2"/>
        <charset val="238"/>
        <scheme val="minor"/>
      </rPr>
      <t xml:space="preserve"> lub wyższa (ryza 500 arkuszy), standard wysokich nakładów, przeznaczony do wysokonakładowych drukarek i kopiarek</t>
    </r>
  </si>
  <si>
    <t xml:space="preserve">Papier kancelaryjny </t>
  </si>
  <si>
    <t>format A3, w kratkę lub w linię (ryza 500 arkuszy)</t>
  </si>
  <si>
    <t>Brystol biały</t>
  </si>
  <si>
    <t>arkusz o wymiarach co najmniej 86 cm x 61 cm</t>
  </si>
  <si>
    <t>arkusz</t>
  </si>
  <si>
    <t>Arkusz koloru białego o wymiarach co najmniej 100 cm x 70 cm</t>
  </si>
  <si>
    <t>szt.</t>
  </si>
  <si>
    <t>Brystol kolorowy</t>
  </si>
  <si>
    <t>Brystol czarny</t>
  </si>
  <si>
    <t>arkusz koloru czarnego o wymiarach co najmniej 100 cm x 70 cm</t>
  </si>
  <si>
    <t xml:space="preserve">Papier kredowy biały </t>
  </si>
  <si>
    <r>
      <t>format A4, gramatura 160g/m</t>
    </r>
    <r>
      <rPr>
        <shadow/>
        <vertAlign val="superscript"/>
        <sz val="8.5"/>
        <rFont val="Calibri"/>
        <family val="2"/>
        <charset val="238"/>
        <scheme val="minor"/>
      </rPr>
      <t>2</t>
    </r>
    <r>
      <rPr>
        <shadow/>
        <sz val="8.5"/>
        <rFont val="Calibri"/>
        <family val="2"/>
        <charset val="238"/>
        <scheme val="minor"/>
      </rPr>
      <t xml:space="preserve">, </t>
    </r>
    <r>
      <rPr>
        <b/>
        <shadow/>
        <sz val="8.5"/>
        <rFont val="Calibri"/>
        <family val="2"/>
        <charset val="238"/>
        <scheme val="minor"/>
      </rPr>
      <t>białość w skali CIE 166</t>
    </r>
    <r>
      <rPr>
        <shadow/>
        <sz val="8.5"/>
        <rFont val="Calibri"/>
        <family val="2"/>
        <charset val="238"/>
        <scheme val="minor"/>
      </rPr>
      <t xml:space="preserve"> lub wyższa (ryza 500 ark.)</t>
    </r>
  </si>
  <si>
    <r>
      <t>format A4, gramatura 200g/m</t>
    </r>
    <r>
      <rPr>
        <shadow/>
        <vertAlign val="superscript"/>
        <sz val="8.5"/>
        <rFont val="Calibri"/>
        <family val="2"/>
        <charset val="238"/>
        <scheme val="minor"/>
      </rPr>
      <t>2</t>
    </r>
    <r>
      <rPr>
        <shadow/>
        <sz val="8.5"/>
        <rFont val="Calibri"/>
        <family val="2"/>
        <charset val="238"/>
        <scheme val="minor"/>
      </rPr>
      <t xml:space="preserve">, </t>
    </r>
    <r>
      <rPr>
        <b/>
        <shadow/>
        <sz val="8.5"/>
        <rFont val="Calibri"/>
        <family val="2"/>
        <charset val="238"/>
        <scheme val="minor"/>
      </rPr>
      <t>białość w skali CIE 166</t>
    </r>
    <r>
      <rPr>
        <shadow/>
        <sz val="8.5"/>
        <rFont val="Calibri"/>
        <family val="2"/>
        <charset val="238"/>
        <scheme val="minor"/>
      </rPr>
      <t xml:space="preserve"> (ryza 250 ark.)</t>
    </r>
  </si>
  <si>
    <t xml:space="preserve">Papier satynowany A4 </t>
  </si>
  <si>
    <t xml:space="preserve">Papier satynowany A4 POL COLOR LASER 160g/M2, do kolorowych wydruków laserowych, białość CIE 168 ( ryza 250 arkuszy). </t>
  </si>
  <si>
    <t xml:space="preserve">Papier wizytówkowy karbowany z fakturką </t>
  </si>
  <si>
    <r>
      <t>format A4, papier tłoczony 230 g/m</t>
    </r>
    <r>
      <rPr>
        <shadow/>
        <vertAlign val="superscript"/>
        <sz val="8.5"/>
        <rFont val="Calibri"/>
        <family val="2"/>
        <charset val="238"/>
        <scheme val="minor"/>
      </rPr>
      <t>2</t>
    </r>
    <r>
      <rPr>
        <shadow/>
        <sz val="8.5"/>
        <rFont val="Calibri"/>
        <family val="2"/>
        <charset val="238"/>
        <scheme val="minor"/>
      </rPr>
      <t>, w kolorze białym i kremowym, fakturka: płótno, linie, kamień, kora, kryształ, mozaika; idealny do druku eleganckich wizytówek, zaproszeń; opakowanie 20 ark. A4, polecany do drukarek atramentowych</t>
    </r>
  </si>
  <si>
    <t>opak.</t>
  </si>
  <si>
    <t xml:space="preserve">Papier na dyplomy </t>
  </si>
  <si>
    <r>
      <t>Papier A4, 170g/m</t>
    </r>
    <r>
      <rPr>
        <shadow/>
        <vertAlign val="superscript"/>
        <sz val="8.5"/>
        <rFont val="Calibri"/>
        <family val="2"/>
        <charset val="238"/>
        <scheme val="minor"/>
      </rPr>
      <t>2</t>
    </r>
    <r>
      <rPr>
        <shadow/>
        <sz val="8.5"/>
        <rFont val="Calibri"/>
        <family val="2"/>
        <charset val="238"/>
        <scheme val="minor"/>
      </rPr>
      <t>, najwyższej jakości satynowany papier, opakowanie 25 sztuk</t>
    </r>
  </si>
  <si>
    <t>Papier wizytówkowy „Marmurek”</t>
  </si>
  <si>
    <r>
      <t>format A4, papier 200 g/m</t>
    </r>
    <r>
      <rPr>
        <shadow/>
        <vertAlign val="superscript"/>
        <sz val="8.5"/>
        <rFont val="Calibri"/>
        <family val="2"/>
        <charset val="238"/>
        <scheme val="minor"/>
      </rPr>
      <t>2</t>
    </r>
    <r>
      <rPr>
        <shadow/>
        <sz val="8.5"/>
        <rFont val="Calibri"/>
        <family val="2"/>
        <charset val="238"/>
        <scheme val="minor"/>
      </rPr>
      <t>, w różnych odcieniach; idealny do druku eleganckich wizytówek, zaproszeń; opakowanie 20 ark. A4</t>
    </r>
  </si>
  <si>
    <t>Papier kserograficzny kolorowy</t>
  </si>
  <si>
    <r>
      <t>format A4, gramatura 160g/m</t>
    </r>
    <r>
      <rPr>
        <shadow/>
        <vertAlign val="superscript"/>
        <sz val="8.5"/>
        <rFont val="Calibri"/>
        <family val="2"/>
        <charset val="238"/>
        <scheme val="minor"/>
      </rPr>
      <t>2</t>
    </r>
    <r>
      <rPr>
        <shadow/>
        <sz val="8.5"/>
        <rFont val="Calibri"/>
        <family val="2"/>
        <charset val="238"/>
        <scheme val="minor"/>
      </rPr>
      <t>, kolory intensywne, wysokiej klasy papier do kserokopiarek i drukarek, (ryza 250 ark.), różne kolory barwy pastelowe oraz intensywne</t>
    </r>
  </si>
  <si>
    <t xml:space="preserve">Papier kserograficzny kolorowy </t>
  </si>
  <si>
    <r>
      <t>format A4, gramatura 80g/m</t>
    </r>
    <r>
      <rPr>
        <shadow/>
        <vertAlign val="superscript"/>
        <sz val="8.5"/>
        <rFont val="Calibri"/>
        <family val="2"/>
        <charset val="238"/>
        <scheme val="minor"/>
      </rPr>
      <t>2</t>
    </r>
    <r>
      <rPr>
        <shadow/>
        <sz val="8.5"/>
        <rFont val="Calibri"/>
        <family val="2"/>
        <charset val="238"/>
        <scheme val="minor"/>
      </rPr>
      <t>, kolory pastelowe, dostarczane jako mix kolorów, (ryza 500 ark.), różne kolory barwy pastelowe oraz intensywne</t>
    </r>
  </si>
  <si>
    <r>
      <t>format A4, gramatura 120g/m</t>
    </r>
    <r>
      <rPr>
        <shadow/>
        <vertAlign val="superscript"/>
        <sz val="8.5"/>
        <rFont val="Calibri"/>
        <family val="2"/>
        <charset val="238"/>
        <scheme val="minor"/>
      </rPr>
      <t>2</t>
    </r>
    <r>
      <rPr>
        <shadow/>
        <sz val="8.5"/>
        <rFont val="Calibri"/>
        <family val="2"/>
        <charset val="238"/>
        <scheme val="minor"/>
      </rPr>
      <t>, kolory pastelowe, dostarczane jako mix kolorów, (ryza 250 ark.), różne kolory barwy pastelowe oraz intensywne</t>
    </r>
  </si>
  <si>
    <t>Papier pakowy</t>
  </si>
  <si>
    <t>szary, rozmiar arkusza 120 x 100 cm, gramatura 80 g/m2</t>
  </si>
  <si>
    <t>Papier (etykiety) samoprzylepne</t>
  </si>
  <si>
    <t>do drukarek atramentowych, laserowych i do ksero, przeznaczone do adresowania, oznaczania i organizowania dokumentów, technologia QCT - zapobiega wydostawaniu się kleju i chroni drukarkę, format: 210 x 297 mm, ilość etykiet w arkuszu: 1, (opakowanie 100 ark.)</t>
  </si>
  <si>
    <t>Papier fotograficzny</t>
  </si>
  <si>
    <t>Foto Premium, format A4, gramatura 180g, błysk, (opakowanie 25 arkuszy)</t>
  </si>
  <si>
    <t>Papier do plotera atramentowego</t>
  </si>
  <si>
    <r>
      <t>gramatura - 80g/cm</t>
    </r>
    <r>
      <rPr>
        <shadow/>
        <vertAlign val="superscript"/>
        <sz val="8.5"/>
        <color indexed="8"/>
        <rFont val="Calibri"/>
        <family val="2"/>
        <charset val="238"/>
        <scheme val="minor"/>
      </rPr>
      <t>2</t>
    </r>
    <r>
      <rPr>
        <shadow/>
        <sz val="8.5"/>
        <color indexed="8"/>
        <rFont val="Calibri"/>
        <family val="2"/>
        <charset val="238"/>
        <scheme val="minor"/>
      </rPr>
      <t>, rozmiar - 45m x 91,4 cm</t>
    </r>
  </si>
  <si>
    <t>rolka</t>
  </si>
  <si>
    <t>Papier uniwersalny do plotera 80 g, 297mm x 50m, A3</t>
  </si>
  <si>
    <t>Papier uniwersalny do plotera 80 g, 420mm x 50m, A2</t>
  </si>
  <si>
    <t xml:space="preserve">Pudełko archiwizacyjne </t>
  </si>
  <si>
    <t>szerokość grzbietu 80 mm, pole opisowe na grzbiecie</t>
  </si>
  <si>
    <t>szerokość grzbietu 100 mm, pole opisowe na grzbiecie</t>
  </si>
  <si>
    <t>szerokość grzbietu 150 mm, pole opisowe na grzbiecie</t>
  </si>
  <si>
    <t>Pudełko archiwizacyjne na segregatory otwierane z przodu</t>
  </si>
  <si>
    <t xml:space="preserve">do przechowywania segregatorów o formacie A4, pola opisowe na bocznych ściankach, uchwyty ułatwiające przenoszenie pudeł, mieści 6 segregatorów A4/75 mm lub 10 A4/50 mm, wymiary: 525 mm x 338 mm x 306 mm (dł. x gł. x wys.) </t>
  </si>
  <si>
    <t>Klipsy archiwizacyjne</t>
  </si>
  <si>
    <t>Klips archiwizacyjny z polipropylenu, posiada dużą odporność na wielokrotne uginanie, niezawodny system zapinania na zaczep, pojemność spinacza aż do 600 kartek (ok. 7cm wysokości dokumentów, całkowita długość wąsa 100 mm), rozstawienie wąsów spinacza 80mm (standardowe), opakowanie 100 szt.</t>
  </si>
  <si>
    <t>Dratwa</t>
  </si>
  <si>
    <t>sznurek lniany naturalny, wytrzymały przy archiwizacji dokumentów, waga 100 gramów, długość okoł 120 metrów</t>
  </si>
  <si>
    <t>Igła do archiwizacji</t>
  </si>
  <si>
    <t>Igła o długosci 15 cm do zszywania akt.</t>
  </si>
  <si>
    <t>Blok szkolny (biurowy)</t>
  </si>
  <si>
    <t>format A4 w kratkę, klejony na górze, 100 kartek</t>
  </si>
  <si>
    <t>format A5 w kratkę, klejony na górze, 100 kartek</t>
  </si>
  <si>
    <t xml:space="preserve">Blok rysunkowy A4 </t>
  </si>
  <si>
    <t>Biały, 20 kartek</t>
  </si>
  <si>
    <t xml:space="preserve">Blok rysunkowy A3 </t>
  </si>
  <si>
    <t>Blok techniczny A4 biały</t>
  </si>
  <si>
    <t>Biały, 10 kartek</t>
  </si>
  <si>
    <t xml:space="preserve">Blok techniczny A3 biały </t>
  </si>
  <si>
    <t>Blok rysunkowy A4 kolor</t>
  </si>
  <si>
    <t>Kolor, 20 kartek</t>
  </si>
  <si>
    <t xml:space="preserve">Blok rysunkowy A3 kolor </t>
  </si>
  <si>
    <t xml:space="preserve">Blok techniczny A4 kolor </t>
  </si>
  <si>
    <t>Kolor, 10 kartek</t>
  </si>
  <si>
    <t xml:space="preserve">Blok techniczny A3 kolor </t>
  </si>
  <si>
    <t xml:space="preserve">Blok do tablicy flipchart </t>
  </si>
  <si>
    <t>Blok gładki, wymiary 65x100 cm, 40 kartek</t>
  </si>
  <si>
    <t xml:space="preserve">Wycinanki kolor A4 </t>
  </si>
  <si>
    <t>Minimum 8 kartek</t>
  </si>
  <si>
    <t>Wycinanki kolor A5</t>
  </si>
  <si>
    <t xml:space="preserve">Zeszyt w kratkę miękka okładka </t>
  </si>
  <si>
    <t>60 kartek</t>
  </si>
  <si>
    <t xml:space="preserve">Zeszyt w kratkę twarda okładka </t>
  </si>
  <si>
    <t>80 kartek</t>
  </si>
  <si>
    <t>32 kartki</t>
  </si>
  <si>
    <t>16 kartek</t>
  </si>
  <si>
    <t xml:space="preserve">Zeszyt w linię miękka okładka </t>
  </si>
  <si>
    <t xml:space="preserve">Zeszyt w linię twarda okładka </t>
  </si>
  <si>
    <t xml:space="preserve">Zeszyt  w linię twarda okładka </t>
  </si>
  <si>
    <t xml:space="preserve">Zeszyt czysty twarda okładka </t>
  </si>
  <si>
    <t xml:space="preserve">Zeszyt mały do nut </t>
  </si>
  <si>
    <t>Format A5</t>
  </si>
  <si>
    <t xml:space="preserve">Zeszyt A4 w kratkę  twarda okładka </t>
  </si>
  <si>
    <t>96 kartek</t>
  </si>
  <si>
    <t xml:space="preserve">Zeszyt A4 w kratkę twarda okładka </t>
  </si>
  <si>
    <t>150 kartek lub więcej</t>
  </si>
  <si>
    <t xml:space="preserve">Zeszyt A4 w kratkę  miękka okładka </t>
  </si>
  <si>
    <t>Zeszyt A4 w kratkę</t>
  </si>
  <si>
    <t>96 kartkowy, twarda okładka z połyskiem, motywy nie bajkowe, z marginesem, szyty introligatorsko</t>
  </si>
  <si>
    <t xml:space="preserve">Zeszyt A5 w kratkę </t>
  </si>
  <si>
    <t xml:space="preserve">Zeszyt A4 w kratkę </t>
  </si>
  <si>
    <t>96 kartkowy, okładka półtwarda, motywy nie bajkowe, z marginesem</t>
  </si>
  <si>
    <t xml:space="preserve">60 kartkowy, miękka okładka, motywy nie bajkowe, z marginesem  </t>
  </si>
  <si>
    <t>192 kartek lub więcej</t>
  </si>
  <si>
    <t>Kołonotatnik A4 w kratkę</t>
  </si>
  <si>
    <t>80 kartkowy, twarda okładka, posiada mikroperforację ułatwiającą wyrywanie kartek</t>
  </si>
  <si>
    <t>Pojemnik kartonowy na czasopisma</t>
  </si>
  <si>
    <t>do przechowywania czasopism, katalogów, cenników itp., pole opisowe na grzbiecie, szerokość grzbietu 80 mm</t>
  </si>
  <si>
    <t>Koperty C6</t>
  </si>
  <si>
    <t>samoprzylepne, białe, format w mm: 114 x 162, opakowanie 1000 szt.</t>
  </si>
  <si>
    <t>Koperty C5</t>
  </si>
  <si>
    <t>samoprzylepne, białe, format w mm: 162 x 229, opakowanie 500 szt.</t>
  </si>
  <si>
    <t>Koperty B5</t>
  </si>
  <si>
    <t>samoprzylepne, brązowe, format w mm: 176 x 250, opakowanie 500 szt.</t>
  </si>
  <si>
    <t>Koperty C4</t>
  </si>
  <si>
    <t>samoprzylepne, białe, format w mm: 229 x 324, opakowanie 250 szt.</t>
  </si>
  <si>
    <t>Koperty C4 HK RBD</t>
  </si>
  <si>
    <t>samoprzylepne, brązowe z poszerzanym dnem, format w mm: 229 x 324, opakowanie 25 szt.</t>
  </si>
  <si>
    <t>Koperty B4</t>
  </si>
  <si>
    <t>samoprzylepne, brązowe, format w mm: 250 x 353, opakowanie 250 szt.</t>
  </si>
  <si>
    <t>Koperta E4 z rozszerzanym dnem</t>
  </si>
  <si>
    <r>
      <t>brązowe, format w mm: 280 x 400 x 40, gramatura 130 g/m</t>
    </r>
    <r>
      <rPr>
        <shadow/>
        <vertAlign val="superscript"/>
        <sz val="8.5"/>
        <rFont val="Calibri"/>
        <family val="2"/>
        <charset val="238"/>
        <scheme val="minor"/>
      </rPr>
      <t>2</t>
    </r>
    <r>
      <rPr>
        <shadow/>
        <sz val="8.5"/>
        <rFont val="Calibri"/>
        <family val="2"/>
        <charset val="238"/>
        <scheme val="minor"/>
      </rPr>
      <t>, zaklejana na pasek</t>
    </r>
  </si>
  <si>
    <t>Koperta DL</t>
  </si>
  <si>
    <t>samoprzylepne, białe, format w mm: 110 x 220, opakowanie 100 szt.</t>
  </si>
  <si>
    <t>Koperta z folią bąbelkową</t>
  </si>
  <si>
    <t>Koperta z warstwą folii bąbelkowej wewnątrz, idealne do transportu płyt CD, książek, samoklejące z paskiem, format w mm – wymiar zewnętrzny: 175 x 220</t>
  </si>
  <si>
    <t>Koperta z warstwą folii bąbelkowej wewnątrz, idealne do transportu płyt CD, książek, samoklejące z paskiem, format w mm – wymiar zewnętrzny: 200 x 275</t>
  </si>
  <si>
    <t>Koperta z warstwą folii bąbelkowej wewnątrz, idealne do transportu płyt CD, książek, samoklejące z paskiem, format w mm – wymiar zewnętrzny: 250 x 350</t>
  </si>
  <si>
    <t>Koperta z warstwą folii bąbelkowej wewnątrz, idealne do transportu płyt CD, książek, samoklejące z paskiem, format w mm – wymiar zewnętrzny: 370 x 480</t>
  </si>
  <si>
    <t>Koperta bezpieczna AMERSAFE</t>
  </si>
  <si>
    <r>
      <t>Format B5, rozmiar 180 x 265 mm + 30 mm, koperty bezpieczne bankowe Amersafe do transportowania pieniędzy, wykonane z bardzo mocnej, odpornej na rozdarcia i rozciągnięcia folii polietylenowej, system zabezpieczeń, p</t>
    </r>
    <r>
      <rPr>
        <shadow/>
        <sz val="8.5"/>
        <rFont val="Calibri"/>
        <family val="2"/>
        <charset val="238"/>
        <scheme val="minor"/>
      </rPr>
      <t>asek klejący wzdłuż całego otwarcia na górze koperty wraz z zadrukiem na zgrzewie dookoła pozostałych krawędzi</t>
    </r>
  </si>
  <si>
    <t xml:space="preserve">szt. </t>
  </si>
  <si>
    <t xml:space="preserve">Dziennik korespondencyjny A4 </t>
  </si>
  <si>
    <t>oprawa introligatorska (twarda, oklejana, szyta), 192 kartki z zadrukowanymi rubrykami, do umieszczania wpisów na temat korespondencji przychodzącej i wychodzącej</t>
  </si>
  <si>
    <t>oprawa introligatorska (twarda, oklejana, szyta), 96 kartki z zadrukowanymi rubrykami, do umieszczania wpisów na temat korespondencji przychodzącej i wychodzącej</t>
  </si>
  <si>
    <t xml:space="preserve">Kronika A3 </t>
  </si>
  <si>
    <t>czyste kartki, w eleganckiej oprawie introligatorskiej, szyta, ilość kartek 200, pionowa lub pozioma</t>
  </si>
  <si>
    <t>Karteczki samoprzylepne</t>
  </si>
  <si>
    <t>żółte samoprzylepne karteczki w bloczkach 100 -kartkowych, rozmiar: 76 x 76 mm, nie pozostawiają śladów po odklejeniu</t>
  </si>
  <si>
    <t>żółte samoprzylepne karteczki w bloczkach 100 -kartkowych, rozmiar: 76 x 127 mm, nie pozostawiają śladów po odklejeniu</t>
  </si>
  <si>
    <t>samoprzylepne karteczki w bloczkach 40 -kartkowych, rozmiar: 76 x 76 mm, różnokolorowe, nie pozostawiają śladów po odklejeniu</t>
  </si>
  <si>
    <t>samoprzylepne karteczki w bloczkach 100 - kartkowych, rozmiar: 40 x 50 mm, żółte, nie pozostawiają śladów po odklejeniu, opakowanie 3 szt.</t>
  </si>
  <si>
    <t>Zakładki indeksujące</t>
  </si>
  <si>
    <t>niezwykle wygodne podczas dzielenia i klasyfikowania dokumentów, w czterech kolorach: pomarańczowym, żółtym, zielonym, różowym; w bloczku 4 x 50 kartek, rozmiar 20 x 50 mm</t>
  </si>
  <si>
    <t xml:space="preserve">Zakładki indeksujące foliowe </t>
  </si>
  <si>
    <t xml:space="preserve">zakładki foliowe do klasyfikowania dokumentów, z możliwością sporządzania na nich notatek, w pięciu kolorach w bloczku: niebieski, zielony, żółty, pomarańczowy, różowy, rozmiar zakładki 12 x 45 mm, 5 x 25 zakładek </t>
  </si>
  <si>
    <t xml:space="preserve">Kostka biurowa klejona </t>
  </si>
  <si>
    <t>biała, klejona na jednym boku,  format minimalny 8,5 x 8,5 x 3,5 cm</t>
  </si>
  <si>
    <t>Kostka biurowa nie klejona</t>
  </si>
  <si>
    <t>biała, służy jako wkład do pojemnika plastikowego,  format min. 8,5 x 8,5 x 3,5 cm</t>
  </si>
  <si>
    <t>Kalendarz biurkowy</t>
  </si>
  <si>
    <t xml:space="preserve">Kalendarz stojący na biurko ze spiralką na rok 2023, z przejrzystym kalendarium w układzie tygodniowym, z dużym obszarem do notowania, w kalendarzu zaznaczono święta i daty imienin, w dolnej części kalendarium przegląd aktualnego miesiąca, dolna część - kartonowa podstawa, wymiary minimalne: wys. 20 cm x szer. 14 cm </t>
  </si>
  <si>
    <t xml:space="preserve">Kalendarz wiszący </t>
  </si>
  <si>
    <t>Format A3, motywy przyrodnicze</t>
  </si>
  <si>
    <t>Kalendarz książkowy</t>
  </si>
  <si>
    <t>Format A5, dzienny, oprawa twarda</t>
  </si>
  <si>
    <t>Skorowidz</t>
  </si>
  <si>
    <t>96 kartkowe, w kratkę, format ½ A4, szyte, w twardej, wytrzymałej i lakierowanej oprawie, wyposażone w tłoczony indeks</t>
  </si>
  <si>
    <t>96 kartkowe, w kratkę, format  A4, szyte, w twardej, wytrzymałej i lakierowanej oprawie, wyposażone w tłoczony indeks</t>
  </si>
  <si>
    <t>96 kartkowe, w kratkę, format  A5, szyte, w twardej, wytrzymałej i lakierowanej oprawie, wyposażone w tłoczony indeks</t>
  </si>
  <si>
    <t>192  kartkowy, w kratkę, format  A4, szyte, w twardej, wytrzymałej i lakierowanej oprawie, wyposażone w tłoczony indeks</t>
  </si>
  <si>
    <t>Płyty CD-R</t>
  </si>
  <si>
    <t>Płyty CD-RW</t>
  </si>
  <si>
    <t>Płyty DVD-R</t>
  </si>
  <si>
    <t>Klej w sztyfcie</t>
  </si>
  <si>
    <t>Klej biurowy w sztyfcie, bezbarwny, bezwonny, nietoksyczny, niebrudzący, zmywalny, do klejenia papieru, tektury, zdjęć i materiału, gramatura 35 g</t>
  </si>
  <si>
    <t>Klej kulkowy</t>
  </si>
  <si>
    <t>klej kulkowy, pojemność 50 ml, konsystencja płynna, posiada metalową kulkę która dozuje potrzebną ilość kleju, bezbarwny, mocno wiążący, pozbawiony rozpuszczalników</t>
  </si>
  <si>
    <t>Klej biurowy w tubie</t>
  </si>
  <si>
    <t>nietoksyczny, pojemność 50 ml</t>
  </si>
  <si>
    <t xml:space="preserve">Klej magiczny MAGIC </t>
  </si>
  <si>
    <t>klej introligatorski 45 g, z aplikatorem</t>
  </si>
  <si>
    <t>Klej polimerowy</t>
  </si>
  <si>
    <t>uniwersalny klej polimerowy, duży 500 ml</t>
  </si>
  <si>
    <t>Taśma biurowa samoprzylepna</t>
  </si>
  <si>
    <t xml:space="preserve">przezroczysta do wszechstronnego zastosowania w biurze, wytrzymała i silnie klejąca, wymiary 19 mm x 33 m </t>
  </si>
  <si>
    <t xml:space="preserve">przezroczysta do wszechstronnego zastosowania w biurze, wytrzymała i silnie klejąca, wymiary 25 mm x 33 m </t>
  </si>
  <si>
    <t>Podajnik ręczny do taśmy</t>
  </si>
  <si>
    <t>wykonany z plastiku, metalowy nożyk ułatwiający odcinanie taśmy, maksymalny rozmiar taśmy 19 mm x 33 m, sprzedawany bez taśmy, kolor przezroczysty</t>
  </si>
  <si>
    <t>Taśma papierowa</t>
  </si>
  <si>
    <t>taśma papierowa maskująca, można po niej pisać, rozmiar taśmy min. 13 mm x 25 m</t>
  </si>
  <si>
    <t>taśma papierowa maskująca, można po niej pisać, rozmiar taśmy min. 48 mm x 40 m</t>
  </si>
  <si>
    <t>Taśma samoprzylepna dwustronna</t>
  </si>
  <si>
    <t>pokryta emulsyjnym klejem akrylowym, dodatkowo zabezpieczona warstwą papieru, wymiar 38 mm x 10 m</t>
  </si>
  <si>
    <t>pokryta emulsyjnym klejem akrylowym, dodatkowo zabezpieczona warstwą papieru, wymiar 50 mm x 10 m</t>
  </si>
  <si>
    <t>Taśma pakowa</t>
  </si>
  <si>
    <t>szara, wymiary 48 mm x 50 m</t>
  </si>
  <si>
    <t>bezbarwna, wymiary 48 mm x 50 m</t>
  </si>
  <si>
    <t>Koszulki groszkowe</t>
  </si>
  <si>
    <t>format A4, wykonane z folii PP, multiperforowane - pasują do każdego segregatora, grubość folii: 48 mic., opakowanie 100 szt., pakowane w folii</t>
  </si>
  <si>
    <t xml:space="preserve">Koszulki krystaliczne </t>
  </si>
  <si>
    <t>format A4, wykonane z folii PP, multiperforowane - pasują do każdego segregatora, grubość folii: 55 mic., opakowanie 100 szt., pakowane w pudełko</t>
  </si>
  <si>
    <t>Koszulki A4 poszerzane na katalogi</t>
  </si>
  <si>
    <t>format A4, wykonane z mocnej elastycznej i wysokoprzezroczystej foli PCV o grubości 140 mic.,posiadają wzmocniona perforację umożliwiającą wpięcie do segregatora z dowolnym ringiem, opakowanie 10 szt.</t>
  </si>
  <si>
    <t xml:space="preserve">Koszulka A3 </t>
  </si>
  <si>
    <t>format A3, wykonane z krystalicznej/przezroczystej folii o grubości 120μm, posiadające wzmocniony brzeg, odpowiednie do dokumentów w formacie A3 w pionie, otwierane od góry, opakowanie 10 szt</t>
  </si>
  <si>
    <t>Ofertówki krystaliczne</t>
  </si>
  <si>
    <t>format A4, wykonane z przezroczystej folii PCV, otwierane u góry i z prawej strony, grubość folii: 0,15 mm, opakowanie 25 szt. w folii</t>
  </si>
  <si>
    <t>Koszulka na 1 płytę CD wpinana do segregatora</t>
  </si>
  <si>
    <t>mocna folia groszkowa PVC, boczna perforacja umożliwiająca wpięcie do segregatora, przeznaczone na jedną płytę CD, opakowanie 10 szt.</t>
  </si>
  <si>
    <t>Korektor w piórze</t>
  </si>
  <si>
    <t xml:space="preserve">szybkoschnący,idealnie kryjący, pojemność minimalna 7 ml, z cienką metalową końcówką </t>
  </si>
  <si>
    <t>Korektor w płynie</t>
  </si>
  <si>
    <t>uniwersalny, szybkoschnący, nie zawiera substancji toksycznych, pędzelek do rozprowadzania fluidu, pojemność 20 ml</t>
  </si>
  <si>
    <t>Korektor w taśmie</t>
  </si>
  <si>
    <t>ekologiczny, ruchoma końcówka, skuwka chroniąca taśmę, wymiary taśmy 5 mm x 6 m (szer. x dł.), przeznaczony do precyzyjnego korygowania pisma ręcznego i maszynowego; idealny do wykorzystania w biurze ze względu na ergonomiczny kształt; posiada skuwkę chroniącą taśmę oraz klip; charakteryzuje się ogromną lekkością rozwijania taśmy korekcyjnej przy jej nanoszeniu na papier; nie zawiera szkodliwych substancji</t>
  </si>
  <si>
    <t>Linijka</t>
  </si>
  <si>
    <t>wykonana z przezroczystego polistyrenu, trwałe, nieścieralne podziałki, zaokrąglone rogi, gwarantowana dokładność wykonania skali, długość 30 cm</t>
  </si>
  <si>
    <t>wykonana z przezroczystego polistyrenu, trwałe, nieścieralne podziałki, zaokrąglone rogi, gwarantowana dokładność wykonania skali, długość 50 cm</t>
  </si>
  <si>
    <t>Zestaw linijek</t>
  </si>
  <si>
    <t>co najmniej 3 sztuki, w skład zestawu wchodzi linijka, kątomierz i ekierka</t>
  </si>
  <si>
    <t>kompletów</t>
  </si>
  <si>
    <t>Cyrkiel</t>
  </si>
  <si>
    <t>cyrkiel metalowy z ołówkiem automatycznym, z grafitami w komplecie, w plastikowym pudełku</t>
  </si>
  <si>
    <t>Nożyczki szkolne</t>
  </si>
  <si>
    <t>wyposażone w wygodny, ergonomiczny wyprofilowany, zaokrąglone czubki, długość 12 cm</t>
  </si>
  <si>
    <t>Nożyczki biurowe</t>
  </si>
  <si>
    <t>z bursztynową rączką, satynowe ostrze wykonane nierdzewnej stali, ergonomicznie wyprofilowana rękojeść wykonana z plastiku, długość 18,5 cm</t>
  </si>
  <si>
    <t>z bursztynową rączką, satynowe ostrze wykonane nierdzewnej stali, ergonomicznie wyprofilowana rękojeść wykonana z plastiku, długość 21 cm</t>
  </si>
  <si>
    <t>satynowe ostrze wykonane ze stali nierdzewnej, ergonomicznie wyprofilowana rękojeść wykonana z niełamliwego plastiku, długość 15,5 cm</t>
  </si>
  <si>
    <t>Nóż biurowy</t>
  </si>
  <si>
    <t>z łamanymi, wymiennymi ostrzami, duży, szerokość ostrza 18 mm, wyposażony w przycisk blokujący pozycję ostrza</t>
  </si>
  <si>
    <t>Nożyk do otwierania listów</t>
  </si>
  <si>
    <t>metalowy nożyk, ułatwia otwieranie kopert bez ich niszczenia, rękojeść drewniana</t>
  </si>
  <si>
    <t>Tusz do stempli</t>
  </si>
  <si>
    <t>wodny, uniwersalny, do stempli ręcznych i samotuszujących z gumową lub polimerową płytką stemplującą, buteleczka z końcówką ułatwiającą nasączanie poduszek, pojemność 25 ml, kolor czerwony</t>
  </si>
  <si>
    <t>wodny, uniwersalny, do stempli ręcznych i samotuszujących z gumową lub polimerową płytką stemplującą, buteleczka z końcówką ułatwiającą nasączanie poduszek, pojemność 25 ml, kolor czarny</t>
  </si>
  <si>
    <t xml:space="preserve"> wodny, uniwersalny, do stempli ręcznych i samotuszujących z gumową lub polimerową płytką stemplującą, buteleczka z końcówką ułatwiającą nasączanie poduszek, pojemność 25 ml, kolor zielony</t>
  </si>
  <si>
    <t>Tusz do pieczątek Flash</t>
  </si>
  <si>
    <t>olejowy pigmentowy do wszystkich pieczątek "flashowych" z tuszami olejowymi.</t>
  </si>
  <si>
    <t>Tusz do pieczątek  FLASHOWYCH 25 ml</t>
  </si>
  <si>
    <t>tusz do pieczątek flaschowych 25 ml, kolory: czerwony, czarny, zielony, niebieski, fioletowy</t>
  </si>
  <si>
    <t>tusz olejowy, pigmentowy do wszystkich pieczacet flashowych, 15 ml kolory: czarny, czerwony, fioletowy, niebieski, zielony, UV, inny, różowy, pomarańczowy, żółty</t>
  </si>
  <si>
    <t>Tusz specjalistyczny 25 ml</t>
  </si>
  <si>
    <t>Atrament niebieski</t>
  </si>
  <si>
    <t>Poduszka do stempli</t>
  </si>
  <si>
    <t>eleganckie pudełko z wysokiej jakości tworzywa, wkłady barwiące nasączone tuszem w kolorze czerwonym, wymiary: 70 mm x 110 mm</t>
  </si>
  <si>
    <t>eleganckie pudełko z wysokiej jakości tworzywa, wkłady barwiące nasączone tuszem w kolorze czerwonym, wymiary: 90 mm x 160 mm</t>
  </si>
  <si>
    <t>Spinacz biurowy</t>
  </si>
  <si>
    <t>okrągły, metalowy, długość 28 mm, pudełko zawierające 100 szt., opakowanie 10 szt. w kartonie</t>
  </si>
  <si>
    <t>karton</t>
  </si>
  <si>
    <t>trójkątny, metalowy, długość 25 mm, pudełko zawierające 100 szt., opakowanie 10 szt. w kartonie</t>
  </si>
  <si>
    <t>okrągły, metalowy, długość 50 mm, pudełko zawierające 100 szt., opakowanie 10 szt. w kartonie</t>
  </si>
  <si>
    <t>Spinacz krzyżowy</t>
  </si>
  <si>
    <t>metalowy, wysokość 41 mm, opakowanie 50 szt.</t>
  </si>
  <si>
    <t>Klipy biurowe do papieru</t>
  </si>
  <si>
    <t>wykonane z metalu, opakowanie 12 szt., 15 mm</t>
  </si>
  <si>
    <t>wykonane z metalu, opakowanie 12 szt., 19 mm</t>
  </si>
  <si>
    <t>wykonane z metalu, opakowanie 12 szt., 25 mm</t>
  </si>
  <si>
    <t>wykonane z metalu, opakowanie 12 szt., 32 mm</t>
  </si>
  <si>
    <t>wykonane z metalu, opakowanie 12 szt., 42 mm</t>
  </si>
  <si>
    <t>wykonane z metalu, opakowanie 12 szt., 51 mm</t>
  </si>
  <si>
    <t>Zszywacz</t>
  </si>
  <si>
    <t xml:space="preserve"> wykonany z tworzywa sztucznego, części mechaniczne z metalu, ładowany od góry, zszywanie zamknięte i otwarte, zszywa do 25-30 kartek, pojemność magazynka 80-100 zszywek 24/6, gwarancja 3 lata</t>
  </si>
  <si>
    <t>Zszywacz nożycowy</t>
  </si>
  <si>
    <t>wykonany z tworzywa sztucznego, części mechaniczne z metalu,  zszywanie zamknięte lub otwarte, na zszywki 24/6, zszywa do 30 kartek, uchwyty wykonane z masy antypoślizgowej, gwarancja 5 lat</t>
  </si>
  <si>
    <t>Zszywacz duży</t>
  </si>
  <si>
    <t>grzbiet pokryty antypoślizgowym tworzywem, metalowy mechanizm zszywający, zszywanie zamknięte, na zszywki 23/6, 23/8, 23/10, 23/13, zszywa do 100 kartek, gwarancja 5 lat</t>
  </si>
  <si>
    <t>Biurowy zszywacz do 100 kartek</t>
  </si>
  <si>
    <t>Metalowy, mocny zszywacz  z długą dźwignią zszywający do 100 kartek, różne rodzaje zszywek ( 24/6 ; 24/8; 24/10, 24/13 )</t>
  </si>
  <si>
    <t>Zszywki 24/6</t>
  </si>
  <si>
    <t>grubość zszywanego pliku do 25 kartek, mocne, stalowe,pudełko zawierające 1000 zszywek, opakowanie 10 szt.</t>
  </si>
  <si>
    <t>zszywki, mocne, stalowe, grubość zszywanego pliku do 25 kartek, opakowanie  zawierające 1000 zszywek</t>
  </si>
  <si>
    <t>Zszywki 24/10</t>
  </si>
  <si>
    <t>grubość zszywanego pliku do 40 kartek, opakowanie zawierające 1000 zszywek,</t>
  </si>
  <si>
    <t>Zszywki 23/8</t>
  </si>
  <si>
    <t>grubość zszywanego pliku do 50 kartek, opakowanie 1000 szt.</t>
  </si>
  <si>
    <t>Zszywki 24/8</t>
  </si>
  <si>
    <t>grubość zszywanego pliku max 40 kartek, opakowanie zawierające 1000 zszywek</t>
  </si>
  <si>
    <t xml:space="preserve">Dziurkacz </t>
  </si>
  <si>
    <t xml:space="preserve">dziurkacz wykonany z metalu, antypoślizgowa plastikowa nakładka nie niszczy mebli, ogranicznik formatu (co najmniej A4, A5, A6), dziurkuje do 20 kartek, pojemnik na ścinki, gwarancja 5 lat </t>
  </si>
  <si>
    <t>Dziurkacz duży</t>
  </si>
  <si>
    <t>przeznaczony do grubych plików kartek, ciężki, mocna, metalowa konstrukcja, antypoślizgowa nakładka ze zbiornikiem na ścinki, ogranicznik formatu, dziurkuje do 40 kartek, 5 lat gwarancji</t>
  </si>
  <si>
    <t>Rozszywacz</t>
  </si>
  <si>
    <t>do zszywek 24/6, 26/6, różne kolory</t>
  </si>
  <si>
    <t>Pinezki zwykłe</t>
  </si>
  <si>
    <t xml:space="preserve">w pudełeczku, opakowanie 100 szt. </t>
  </si>
  <si>
    <t>Pinezki beczułki</t>
  </si>
  <si>
    <t>Pinezki beczułki kolorowe do tablic korkowych lub tekstylnych, stalowy trzpień, plastikowe główki, opakowanie 50 szt.</t>
  </si>
  <si>
    <t>Szpilki zwykłe</t>
  </si>
  <si>
    <t>Identyfikator</t>
  </si>
  <si>
    <t xml:space="preserve">wykonany z przezroczystego, sztywnego tworzywa o grubości 0,35 mm, klips i agrafka, wymiary 57 x 90 mm </t>
  </si>
  <si>
    <t xml:space="preserve">Pióro kulkowe </t>
  </si>
  <si>
    <t>Wkład do pióra kulkowego</t>
  </si>
  <si>
    <t>Pióro kulkowe</t>
  </si>
  <si>
    <t>Wkłady do pióra kulkowego</t>
  </si>
  <si>
    <t>Pióro wieczne na naboje</t>
  </si>
  <si>
    <r>
      <t>Lekki</t>
    </r>
    <r>
      <rPr>
        <b/>
        <shadow/>
        <sz val="8.5"/>
        <rFont val="Calibri"/>
        <family val="2"/>
        <charset val="238"/>
        <scheme val="minor"/>
      </rPr>
      <t xml:space="preserve"> </t>
    </r>
    <r>
      <rPr>
        <shadow/>
        <sz val="8.5"/>
        <rFont val="Calibri"/>
        <family val="2"/>
        <charset val="238"/>
        <scheme val="minor"/>
      </rPr>
      <t>klasyczny model pióra wiecznego, stalówka klasyczna, średniej najpopularniejszej grubości</t>
    </r>
  </si>
  <si>
    <t>Naboje do pióra wiecznego</t>
  </si>
  <si>
    <t>Naboje atramentowe do pióra PARKER</t>
  </si>
  <si>
    <t>op.</t>
  </si>
  <si>
    <t>Naboje atramentowe do pióra Waterman</t>
  </si>
  <si>
    <t>Długopis automatyczny</t>
  </si>
  <si>
    <t xml:space="preserve">Wkłady do długopisu </t>
  </si>
  <si>
    <t>Długopis żelowy</t>
  </si>
  <si>
    <r>
      <t>przeźroczysta obudowa, pozwala na kontrolę tuszu, gumowy uchwyt, grubość końcówki 0.50 mm, kolor wkładu niebieski (</t>
    </r>
    <r>
      <rPr>
        <b/>
        <shadow/>
        <sz val="8.5"/>
        <rFont val="Calibri"/>
        <family val="2"/>
        <charset val="238"/>
        <scheme val="minor"/>
      </rPr>
      <t>Dostawca w okresie trwania umowy dostarczy długopisy jednego rodzaju i jednego producenta celem możliwości dokupienia do długopisów wkładów</t>
    </r>
    <r>
      <rPr>
        <shadow/>
        <sz val="8.5"/>
        <rFont val="Calibri"/>
        <family val="2"/>
        <charset val="238"/>
        <scheme val="minor"/>
      </rPr>
      <t>)</t>
    </r>
  </si>
  <si>
    <t>Wkład do długopisu żelowego</t>
  </si>
  <si>
    <r>
      <t>przeźroczysta obudowa, pozwala na kontrolę tuszu, gumowy uchwyt, grubość końcówki 0.50 mm, kolor wkładu czerwony(</t>
    </r>
    <r>
      <rPr>
        <b/>
        <shadow/>
        <sz val="8.5"/>
        <rFont val="Calibri"/>
        <family val="2"/>
        <charset val="238"/>
        <scheme val="minor"/>
      </rPr>
      <t>Dostawca w okresie trwania umowy dostarczy długopisy jednego rodzaju i jednego producenta celem możliwości dokupienia do długopisów wkładów</t>
    </r>
    <r>
      <rPr>
        <shadow/>
        <sz val="8.5"/>
        <rFont val="Calibri"/>
        <family val="2"/>
        <charset val="238"/>
        <scheme val="minor"/>
      </rPr>
      <t>)</t>
    </r>
  </si>
  <si>
    <t>Długopis na łańcuszku</t>
  </si>
  <si>
    <t>elegancki, nowoczesny design, samoprzylepna podstawka zapobiegająca zgubieniu długopisu, łańcuszek długości min. 50 cm, oprawa koloru czarnego, kolor tuszu: niebieski</t>
  </si>
  <si>
    <t xml:space="preserve">Długopis automatyczny z cienką końcówką 0,21 mm </t>
  </si>
  <si>
    <t>Wkład krótki do długopisu</t>
  </si>
  <si>
    <t xml:space="preserve">Wkład do długopisu żelowego Pilot </t>
  </si>
  <si>
    <r>
      <t>wkład do długopisu żelowego, pasujący do długopisu</t>
    </r>
    <r>
      <rPr>
        <b/>
        <shadow/>
        <sz val="8.5"/>
        <rFont val="Calibri"/>
        <family val="2"/>
        <charset val="238"/>
        <scheme val="minor"/>
      </rPr>
      <t xml:space="preserve"> z poz. 198</t>
    </r>
    <r>
      <rPr>
        <shadow/>
        <sz val="8.5"/>
        <rFont val="Calibri"/>
        <family val="2"/>
        <charset val="238"/>
        <scheme val="minor"/>
      </rPr>
      <t>, kolor niebieski  Pilot G-2, BLS-G2-5-NF</t>
    </r>
  </si>
  <si>
    <t>Długopis cienkopiszący</t>
  </si>
  <si>
    <t>Długopis supercienkopiszący</t>
  </si>
  <si>
    <t>Komplet długopisów kolorowych</t>
  </si>
  <si>
    <t>komplet długopisów kolorowych (4-6 kolorów)</t>
  </si>
  <si>
    <t>Ołówek techniczny</t>
  </si>
  <si>
    <t>Ołówek automatyczny</t>
  </si>
  <si>
    <t>z przezroczystą obudową, gumowy uchwyt, posiada gumkę z plastikową osłonką, grubość grafitu 0,5 mm</t>
  </si>
  <si>
    <t>Grafity</t>
  </si>
  <si>
    <t xml:space="preserve">do ołówków automatycznych, podwyższona odporność na złamania, grubość 0,5 mm, twardość HB, 2B lub 3B opakowanie co najmniej 12 szt. </t>
  </si>
  <si>
    <t>Gumka do ścierania</t>
  </si>
  <si>
    <t xml:space="preserve">mała, do usuwania śladów ołówka, nie niszczy ścieranej powierzchni, ruchoma kartonowa osłona, </t>
  </si>
  <si>
    <t xml:space="preserve">Kredki ołówkowe </t>
  </si>
  <si>
    <t xml:space="preserve">Drewniane, 12 szt. w opakowaniu </t>
  </si>
  <si>
    <t>Kredki ołówkowe</t>
  </si>
  <si>
    <t>Drewniane, 24 szt. w opakowaniu</t>
  </si>
  <si>
    <t xml:space="preserve">Temperówka </t>
  </si>
  <si>
    <t>Metalowa, stalowe ostrze mocowane wkrętem, rowkowania w korpusie ułatwiają trzymanie</t>
  </si>
  <si>
    <t xml:space="preserve">Farby plakatowe </t>
  </si>
  <si>
    <t>Opakowanie 12 kolorów, pojemność pojemniczków 20 ml</t>
  </si>
  <si>
    <t>Zakreślacz</t>
  </si>
  <si>
    <t>Cienkopis</t>
  </si>
  <si>
    <t xml:space="preserve">Mazaki </t>
  </si>
  <si>
    <t>6-kolorowy zestaw pisaków w etui, wysokiej jakości, precyzyjna końcówka, dobrze kryją, intensywne kolory</t>
  </si>
  <si>
    <t>Foliopis</t>
  </si>
  <si>
    <t>Marker do płyt CD</t>
  </si>
  <si>
    <t>do opisywania płyt CD/DVD, permanentny, tusz odporny na wysoką temperaturę, cienka trwała końcówka, kolor czarny</t>
  </si>
  <si>
    <t>Marker</t>
  </si>
  <si>
    <t>ścięta końcówka, niezmywalny, wyposażony w szybkoschnący, niebrudzący i odporny na działanie światła oraz wody tusz, wykonywanie  oznaczeń na niemal wszystkich powierzchniach, grubość końcówki 1-5 mm, kolor czarny lub czerwony</t>
  </si>
  <si>
    <t xml:space="preserve">Markery permanentne </t>
  </si>
  <si>
    <t>marker permanentny, 4 kolory różne w zestawie, do oznaczania na niemal wszystkich rodzajach powierzchni, końcówka markera okrągła</t>
  </si>
  <si>
    <t>Marker do tablicy suchościeralnej</t>
  </si>
  <si>
    <t>Markery do tablic suchościeralnych, komplet 4 kolory</t>
  </si>
  <si>
    <t>Marker do tablicy suchościeralnej, kolor czarny</t>
  </si>
  <si>
    <t>Marker do tablicy suchościeralnej, kolor niebieski</t>
  </si>
  <si>
    <t>Marker do tablicy suchościeralnej na wymienne naboje</t>
  </si>
  <si>
    <t>Markery do tablic suchościeralnych, komplet 4 kolory, markery posiadają mechanizm ponownego napełniania nabojami/uzupełniaczami</t>
  </si>
  <si>
    <t>Nabój czarny do markera  do tablicy suchościeralnej</t>
  </si>
  <si>
    <r>
      <t>Nabój w kolorze czarnym, pasujący do markerów</t>
    </r>
    <r>
      <rPr>
        <b/>
        <shadow/>
        <sz val="8.5"/>
        <rFont val="Calibri"/>
        <family val="2"/>
        <charset val="238"/>
        <scheme val="minor"/>
      </rPr>
      <t xml:space="preserve"> z pozycji 234</t>
    </r>
  </si>
  <si>
    <t>Nabój czerwony do markera  do tablicy suchościeralnej</t>
  </si>
  <si>
    <r>
      <t xml:space="preserve">Nabój w kolorze czerwonym, pasujący do markerów </t>
    </r>
    <r>
      <rPr>
        <b/>
        <shadow/>
        <sz val="8.5"/>
        <rFont val="Calibri"/>
        <family val="2"/>
        <charset val="238"/>
        <scheme val="minor"/>
      </rPr>
      <t>z pozycji 234</t>
    </r>
  </si>
  <si>
    <t>Nabój niebieski do markera  do tablicy suchościeralnej</t>
  </si>
  <si>
    <r>
      <t xml:space="preserve">Nabój w kolorze niebieskim, pasujący do markerów </t>
    </r>
    <r>
      <rPr>
        <b/>
        <shadow/>
        <sz val="8.5"/>
        <rFont val="Calibri"/>
        <family val="2"/>
        <charset val="238"/>
        <scheme val="minor"/>
      </rPr>
      <t>z pozycji 234</t>
    </r>
  </si>
  <si>
    <t>Nabój zielony do markera  do tablicy suchościeralnej</t>
  </si>
  <si>
    <r>
      <t xml:space="preserve">Nabój w kolorze zielonym, pasujący do markerów </t>
    </r>
    <r>
      <rPr>
        <b/>
        <shadow/>
        <sz val="8.5"/>
        <rFont val="Calibri"/>
        <family val="2"/>
        <charset val="238"/>
        <scheme val="minor"/>
      </rPr>
      <t>z pozycji 234</t>
    </r>
  </si>
  <si>
    <t xml:space="preserve">Gąbka do tablicy suchościeralnej </t>
  </si>
  <si>
    <t>Wymiary minimalne gąbki 110mm x 55mm x 25mm</t>
  </si>
  <si>
    <t>Preparat do czyszczenia tablicy suchościeralnej</t>
  </si>
  <si>
    <t>Płyn/spray do regularnego czyszczenia białych tablic suchościeralnych, nie zawiera alkoholu, antystatyczny, pojemność 250 ml</t>
  </si>
  <si>
    <t>Magnesy do tablic</t>
  </si>
  <si>
    <t>Okrągłe, średnica 40mm, w plastikowej obudowie, kolor czarny lub ciemny niebieski, opakowanie po 10 sztuk.</t>
  </si>
  <si>
    <t>Okrągłe, średnica 30mm, w plastikowej obudowie, kolor czarny, opakowanie po 10 sztuk.</t>
  </si>
  <si>
    <t>Bibuła</t>
  </si>
  <si>
    <t>Różne kolory mix, w rolce, format A3</t>
  </si>
  <si>
    <t>Krepina</t>
  </si>
  <si>
    <t>Różne kolory mix, w rolce, szerokość 50 cm, długość 250 cm, grubość 180 g</t>
  </si>
  <si>
    <t>Skoroszyt plastikowy</t>
  </si>
  <si>
    <r>
      <t xml:space="preserve">format A4, wykonany z mocnego i sztywnego PCV, skoroszyt z wąsem, przednia okładka przezroczysta, tylna kolorowa, papierowy, wysuwany pasek opisowy, po przeciwnych stronach grzbietu 2 wycięcia ułatwiające wysuwanie paska, boczna perforacja, różne kolory (zielony, czerwony, żółty, niebieski, biały, czarny), </t>
    </r>
    <r>
      <rPr>
        <b/>
        <shadow/>
        <sz val="8.5"/>
        <rFont val="Calibri"/>
        <family val="2"/>
        <charset val="238"/>
        <scheme val="minor"/>
      </rPr>
      <t>opakowanie 20 szt.</t>
    </r>
    <r>
      <rPr>
        <shadow/>
        <sz val="8.5"/>
        <rFont val="Calibri"/>
        <family val="2"/>
        <charset val="238"/>
        <scheme val="minor"/>
      </rPr>
      <t xml:space="preserve"> w folii</t>
    </r>
  </si>
  <si>
    <t>Skoroszyt plastikowy wpinany</t>
  </si>
  <si>
    <t>Skoroszyt zwykły</t>
  </si>
  <si>
    <r>
      <t>format A4, wykonany z kartonu o grubości 275 g/m</t>
    </r>
    <r>
      <rPr>
        <shadow/>
        <vertAlign val="superscript"/>
        <sz val="8.5"/>
        <rFont val="Calibri"/>
        <family val="2"/>
        <charset val="238"/>
        <scheme val="minor"/>
      </rPr>
      <t>2</t>
    </r>
    <r>
      <rPr>
        <shadow/>
        <sz val="8.5"/>
        <rFont val="Calibri"/>
        <family val="2"/>
        <charset val="238"/>
        <scheme val="minor"/>
      </rPr>
      <t>, skoroszyt z metalowym wąsem, kolor biały</t>
    </r>
  </si>
  <si>
    <t>Skoroszyt zawieszany</t>
  </si>
  <si>
    <r>
      <t>skoroszyt hakowy, wykonany z kartonu o grubości 275 g/m</t>
    </r>
    <r>
      <rPr>
        <shadow/>
        <vertAlign val="superscript"/>
        <sz val="8.5"/>
        <rFont val="Calibri"/>
        <family val="2"/>
        <charset val="238"/>
        <scheme val="minor"/>
      </rPr>
      <t>2</t>
    </r>
    <r>
      <rPr>
        <shadow/>
        <sz val="8.5"/>
        <rFont val="Calibri"/>
        <family val="2"/>
        <charset val="238"/>
        <scheme val="minor"/>
      </rPr>
      <t>, skoroszyt z metalowym wąsem, pełna okładka, kolor biały</t>
    </r>
  </si>
  <si>
    <t>Skoroszyt oczkowy pełny</t>
  </si>
  <si>
    <r>
      <t>format A4, wykonany z kartonu o grubości 275 g/m</t>
    </r>
    <r>
      <rPr>
        <shadow/>
        <vertAlign val="superscript"/>
        <sz val="8.5"/>
        <rFont val="Calibri"/>
        <family val="2"/>
        <charset val="238"/>
        <scheme val="minor"/>
      </rPr>
      <t>2</t>
    </r>
    <r>
      <rPr>
        <shadow/>
        <sz val="8.5"/>
        <rFont val="Calibri"/>
        <family val="2"/>
        <charset val="238"/>
        <scheme val="minor"/>
      </rPr>
      <t>, skoroszyt z metalowym wąsem, pełna okładka, kolor biały</t>
    </r>
  </si>
  <si>
    <t>Skoroszyt oczkowy ½ niepełny</t>
  </si>
  <si>
    <r>
      <t>format ½ A4, wykonany z kartonu o grubości 275 g/m</t>
    </r>
    <r>
      <rPr>
        <shadow/>
        <vertAlign val="superscript"/>
        <sz val="8.5"/>
        <rFont val="Calibri"/>
        <family val="2"/>
        <charset val="238"/>
        <scheme val="minor"/>
      </rPr>
      <t>2</t>
    </r>
    <r>
      <rPr>
        <shadow/>
        <sz val="8.5"/>
        <rFont val="Calibri"/>
        <family val="2"/>
        <charset val="238"/>
        <scheme val="minor"/>
      </rPr>
      <t>, skoroszyt z wąsem, pół okładki, kolor biały</t>
    </r>
  </si>
  <si>
    <t xml:space="preserve">Deska z klipem </t>
  </si>
  <si>
    <t>format A4, podkładka do pisania z mechanizmem zaciskowym do kart i papieru, kolor czarny</t>
  </si>
  <si>
    <t>Teczka wiązana</t>
  </si>
  <si>
    <r>
      <t>wykonana z kartonu o grubości 275 g/m</t>
    </r>
    <r>
      <rPr>
        <shadow/>
        <vertAlign val="superscript"/>
        <sz val="8.5"/>
        <rFont val="Calibri"/>
        <family val="2"/>
        <charset val="238"/>
        <scheme val="minor"/>
      </rPr>
      <t>2</t>
    </r>
    <r>
      <rPr>
        <shadow/>
        <sz val="8.5"/>
        <rFont val="Calibri"/>
        <family val="2"/>
        <charset val="238"/>
        <scheme val="minor"/>
      </rPr>
      <t>, na dokumenty formatu A4, kolor biały</t>
    </r>
  </si>
  <si>
    <t>Teczka lakierowana z gumką</t>
  </si>
  <si>
    <r>
      <t>wykonana z mocnego, barwionego i lakierowanego z jednej strony kartonu o gramaturze 400 g/m</t>
    </r>
    <r>
      <rPr>
        <shadow/>
        <vertAlign val="superscript"/>
        <sz val="8.5"/>
        <rFont val="Calibri"/>
        <family val="2"/>
        <charset val="238"/>
        <scheme val="minor"/>
      </rPr>
      <t>2</t>
    </r>
    <r>
      <rPr>
        <shadow/>
        <sz val="8.5"/>
        <rFont val="Calibri"/>
        <family val="2"/>
        <charset val="238"/>
        <scheme val="minor"/>
      </rPr>
      <t>, zamykana na gumkę, 3 zakładki chroniące dokumenty przed wypadaniem, na dokumenty formatu A4, różne kolory (czerwony, czarny, granat, zielony, niebieski, żółty, kolorowa kratka)</t>
    </r>
  </si>
  <si>
    <t xml:space="preserve">Teczka skrzydłowa </t>
  </si>
  <si>
    <t>wykonana z twardej i sztywnej tektury grubości 2 mm, powlekana folią PP, zamykana na gumkę, format A4, grzbiet minimum 2 cm, różne kolory (czarny, filet, niebieski, czerwony, zielony, szary, biel, żółty)</t>
  </si>
  <si>
    <t>Teczka skrzydłowa BOX</t>
  </si>
  <si>
    <t>teczka typu BOX, format A4, o szerokości grzbietu 5 cm, wykonana z twardej 2 mm tektury powleczonej folią PP, zamknięcie na gumkę, różne kolory</t>
  </si>
  <si>
    <t>Teczka do podpisu</t>
  </si>
  <si>
    <t>8 lub 10 przegródek, format A4, wykonana ze sztywnej tektury oklejonej okleiną ze złotym nadrukiem, rozszerzany grzbiet, kolory: granatowy, zielony, czarny</t>
  </si>
  <si>
    <t>15 przegródek, format A4, wykonana ze sztywnej tektury oklejonej okleiną ze złotym nadrukiem, rozszerzany grzbiet, kolory: granatowy, zielony, czarny</t>
  </si>
  <si>
    <t xml:space="preserve">Teczka z rączką </t>
  </si>
  <si>
    <t>teczka wykonana typu np. JUMBO z tektury 1,7 mm, nitowane boki z okleinowymi krawędziami, wymiary w cm: 36 x 25,5 x 10, u góry rączka ułatwiająca trzymanie teczki</t>
  </si>
  <si>
    <t>Segregator A4 (75 mm)</t>
  </si>
  <si>
    <r>
      <t>wykonany z twardej tektury, oklejony na zewnątrz kolorową folią, wyposażony w mechanizm dźwigniowy z dociskaczem,</t>
    </r>
    <r>
      <rPr>
        <shadow/>
        <sz val="8.5"/>
        <color indexed="8"/>
        <rFont val="Calibri"/>
        <family val="2"/>
        <charset val="238"/>
        <scheme val="minor"/>
      </rPr>
      <t xml:space="preserve"> 2 ringi,</t>
    </r>
    <r>
      <rPr>
        <shadow/>
        <sz val="8.5"/>
        <rFont val="Calibri"/>
        <family val="2"/>
        <charset val="238"/>
        <scheme val="minor"/>
      </rPr>
      <t xml:space="preserve"> na dolnych krawędziach metalowe okucia, </t>
    </r>
    <r>
      <rPr>
        <shadow/>
        <sz val="8.5"/>
        <color indexed="8"/>
        <rFont val="Calibri"/>
        <family val="2"/>
        <charset val="238"/>
        <scheme val="minor"/>
      </rPr>
      <t>okuty otwór na palce</t>
    </r>
    <r>
      <rPr>
        <shadow/>
        <sz val="8.5"/>
        <rFont val="Calibri"/>
        <family val="2"/>
        <charset val="238"/>
        <scheme val="minor"/>
      </rPr>
      <t>, dwustronna wymienna etykieta na grzbiecie, szerokość grzbietu 75 mm, różne kolory (zielony, czarny, żółty, czerwony, niebieski, szary, pomarańczowy, bordowy, filetowy, turkusowy, biały)</t>
    </r>
  </si>
  <si>
    <t>Segregator A4 (50 mm)</t>
  </si>
  <si>
    <r>
      <t xml:space="preserve">wykonany z twardej tektury, oklejony na zewnątrz kolorową folią, wyposażony w mechanizm dźwigniowy z dociskaczem, </t>
    </r>
    <r>
      <rPr>
        <shadow/>
        <sz val="8.5"/>
        <color indexed="8"/>
        <rFont val="Calibri"/>
        <family val="2"/>
        <charset val="238"/>
        <scheme val="minor"/>
      </rPr>
      <t>2 ringi,</t>
    </r>
    <r>
      <rPr>
        <shadow/>
        <sz val="8.5"/>
        <rFont val="Calibri"/>
        <family val="2"/>
        <charset val="238"/>
        <scheme val="minor"/>
      </rPr>
      <t xml:space="preserve"> na dolnych krawędziach metalowe okucia, </t>
    </r>
    <r>
      <rPr>
        <shadow/>
        <sz val="8.5"/>
        <color indexed="8"/>
        <rFont val="Calibri"/>
        <family val="2"/>
        <charset val="238"/>
        <scheme val="minor"/>
      </rPr>
      <t>okuty otwór na palce</t>
    </r>
    <r>
      <rPr>
        <shadow/>
        <sz val="8.5"/>
        <rFont val="Calibri"/>
        <family val="2"/>
        <charset val="238"/>
        <scheme val="minor"/>
      </rPr>
      <t>, dwustronna, wymienna etykieta na grzbiecie, szerokość grzbietu 50 mm, różne kolory (zielony, czarny, żółty, czerwony, niebieski, szary, pomarańczowy, bordowy, filetowy, turkusowy, biały)</t>
    </r>
  </si>
  <si>
    <t>Segregator A4 (20 mm)</t>
  </si>
  <si>
    <t>Segregator A4 (35 mm)</t>
  </si>
  <si>
    <t>wykonany z twardej tektury, oklejony na zewnątrz kolorową folią, wyposażony w mechanizm dźwigniowy z dociskaczem, 2 ringi, na dolnych krawędziach metalowe okucia, okuty otwór na palce, dwustronna, wymienna etykieta na grzbiecie, szerokość grzbietu 35 mm, różne kolory (zielony, czarny, żółty, czerwony, niebieski, szary, pomarańczowy, bordowy, filetowy, turkusowy, biały)</t>
  </si>
  <si>
    <t>Segregator A5</t>
  </si>
  <si>
    <r>
      <t xml:space="preserve">wykonany z twardej tektury, oklejony na zewnątrz kolorową folią, wyposażony w mechanizm dźwigniowy z dociskaczem, </t>
    </r>
    <r>
      <rPr>
        <shadow/>
        <sz val="8.5"/>
        <color indexed="8"/>
        <rFont val="Calibri"/>
        <family val="2"/>
        <charset val="238"/>
        <scheme val="minor"/>
      </rPr>
      <t>2 ringi,</t>
    </r>
    <r>
      <rPr>
        <shadow/>
        <sz val="8.5"/>
        <rFont val="Calibri"/>
        <family val="2"/>
        <charset val="238"/>
        <scheme val="minor"/>
      </rPr>
      <t xml:space="preserve"> dwustronna, wymienna etykieta na grzbiecie, szerokość grzbietu 75 mm, różne kolory (zielony, żółty, czerwony, niebieski)</t>
    </r>
  </si>
  <si>
    <t>Etykiety wsuwane do segregatorów</t>
  </si>
  <si>
    <t>Etykiety do segregatorów A4, 7,5 cm, opakowanie 10 szt.</t>
  </si>
  <si>
    <t>Przekładki kartonowe do segregatora 1/3 A4</t>
  </si>
  <si>
    <t>Przekładki do segregatora wykonane z tektury o gramaturze 180 g/m2, do wpinania w poziomie do segregatora, wymiary 240 mm x 105 mm, opakowanie 100 szt, różne kolory</t>
  </si>
  <si>
    <t>Kartonowe przekładki kolorowe format A4</t>
  </si>
  <si>
    <t>Kartonowe przekładki wykonane z kartonu o grubości 170 g/m2, kolorowe indeksy wzmocnione folią PP wzmacniającą ich trwałość, posiadają multiperforację umożliwiającą wpięcie przekładek do segregatora, zestaw kolorystyczny w opakowaniu po 10 kartek w 5 kolorach</t>
  </si>
  <si>
    <t>Okładki do dyplomów</t>
  </si>
  <si>
    <t>sztywne, eleganckie okładki o fakturze skóry, bez nadruku, format A4</t>
  </si>
  <si>
    <t xml:space="preserve">Folia do laminowania A4 100mic </t>
  </si>
  <si>
    <t>Folia do laminowania</t>
  </si>
  <si>
    <t>Stanowiąca ochronę dokumentów przed kurzem i zabrudzeniem; grubość 125 mikonów, format A4, powłoka błyszcząca, opakowanie 100 szt.</t>
  </si>
  <si>
    <t>Folia do bindowania</t>
  </si>
  <si>
    <t>bezbarwna, grubość 200 mic., format A4, opakowanie 100 szt.</t>
  </si>
  <si>
    <t>Okładki kartonowe do bindowania</t>
  </si>
  <si>
    <t>format A4, jednostronnie kolorowe, błyszczące, grubość 250 g/m2, kolory: biały, niebieski, czerwony, zielony, opakowanie 100 szt.</t>
  </si>
  <si>
    <t>Grzbiety do bindowania</t>
  </si>
  <si>
    <t>średnica 5 mm, plastikowe, ilość oprawianych kartek – 10, kolor czarny lub biały, op. 100 szt.</t>
  </si>
  <si>
    <t>średnica 6 mm, plastikowe, ilość oprawianych kartek – 20, kolor czarny lub biały, op. 100 szt.</t>
  </si>
  <si>
    <t>średnica 8 mm, plastikowe, ilość oprawianych kartek – 40, kolor czarny lub biały, op. 100 szt.</t>
  </si>
  <si>
    <t>średnica 10 mm, plastikowe, ilość oprawianych kartek – 60, kolor czarny lub biały, op. 100 szt.</t>
  </si>
  <si>
    <t>średnica 12,5 mm, plastikowe, ilość oprawianych kartek – 100, kolor czarny lub biały, op. 100 szt.</t>
  </si>
  <si>
    <t>średnica 14 mm, plastikowe, ilość oprawianych kartek – 120, kolor czarny lub biały, op. 100 szt.</t>
  </si>
  <si>
    <t>średnica 16 mm, plastikowe, ilość oprawianych kartek – 140, kolor czarny lub biały, op. 100 szt.</t>
  </si>
  <si>
    <t>średnica 19 mm, plastikowe, ilość oprawianych kartek – 160, kolor czarny lub biały</t>
  </si>
  <si>
    <t>Okładki do termobindownicy</t>
  </si>
  <si>
    <t>Przód okładki: gruba folia przezroczysta 150 mic, tył okładki: skóropodobny karton 270g, różne kolory, szerokość grzbietu okładki 4 mm, maksymalna ilość kartek do 30 szt., format A4; opakowanie 100 szt.</t>
  </si>
  <si>
    <t>Przód okładki: gruba folia przezroczysta 150 mic, tył okładki: skóropodobny karton 270g, różne kolory, szerokość grzbietu okładki 6 mm, maksymalna ilość kartek do 50 szt., format A4; opakowanie 100 szt.</t>
  </si>
  <si>
    <t>Przód okładki: gruba folia przezroczysta 150 mic, tył okładki: skóropodobny karton 270g, różne kolory, szerokość grzbietu okładki 9 mm, maksymalna ilość kartek do 80 szt., format A4</t>
  </si>
  <si>
    <t>Przód okładki: gruba folia przezroczysta 150 mic, tył okładki: skóropodobny karton 270g, różne kolory, szerokość grzbietu okładki 12 mm, maksymalna ilość kartek do 110 szt., format A4</t>
  </si>
  <si>
    <t>Przód okładki: gruba folia przezroczysta 150 mic, tył okładki: skóropodobny karton 270g, różne kolory, szerokość grzbietu okładki 15 mm, maksymalna ilość kartek do 140 szt., format A4</t>
  </si>
  <si>
    <t>Przód okładki: gruba folia przezroczysta 150 mic, tył okładki: skóropodobny karton 270g, różne kolory, szerokość grzbietu okładki 20 mm, maksymalna ilość kartek do 200 szt., format A4</t>
  </si>
  <si>
    <t>Przód okładki: gruba folia przezroczysta 150 mic, tył okładki: skóropodobny karton 270g, różne kolory, szerokość grzbietu okładki 25 mm, maksymalna ilość kartek do 260 szt., format A4</t>
  </si>
  <si>
    <t>Przód okładki: gruba folia przezroczysta 150 mic, tył okładki: skóropodobny karton 270g, różne kolory, szerokość grzbietu okładki 30 mm, maksymalna ilość kartek do 310 szt., format A4</t>
  </si>
  <si>
    <t>Przód okładki: gruba folia przezroczysta 150 mic, tył okładki: skóropodobny karton 270g, różne kolory, szerokość grzbietu okładki 35 mm, maksymalna ilość kartek do 360 szt., format A4</t>
  </si>
  <si>
    <t>Przód okładki: gruba folia przezroczysta 150 mic, tył okładki: skóropodobny karton 270g, różne kolory, szerokość grzbietu okładki 40 mm, maksymalna ilość kartek do 410 szt., format A4</t>
  </si>
  <si>
    <t>Przód okładki: gruba folia przezroczysta 150 mic, tył okładki: skóropodobny karton 270g, różne kolory, szerokość grzbietu okładki 45 mm, maksymalna ilość kartek do 460 szt., format A4</t>
  </si>
  <si>
    <t xml:space="preserve"> Przód okładki: gruba folia przezroczysta 150 mic, tył okładki: skóropodobny karton 270g, różne kolory, szerokość grzbietu okładki 50 mm, maksymalna ilość kartek do 500 szt., format A4</t>
  </si>
  <si>
    <t>Grzbiety wsuwane</t>
  </si>
  <si>
    <t>rozmiar 6 mm, ilość oprawianych kartek 25, kolor czarny lub biały, opakowanie 50 szt.</t>
  </si>
  <si>
    <t>rozmiar 10 mm, ilość oprawianych kartek 50, kolor czarny lub biały, opakowanie 50 szt.</t>
  </si>
  <si>
    <t>rozmiar 15 mm, ilość oprawianych kartek 110, kolor czarny lub biały, opakowanie 25 szt.</t>
  </si>
  <si>
    <t>Przybornik biurkowy</t>
  </si>
  <si>
    <t>Prostokątny, wykonany z przezroczystego tworzywa akrylowego odpornego na pęknięcia, 5 przegródek, w zestawie ok. 200 karteczek, wymiary minimalne: 200x150x75 mm</t>
  </si>
  <si>
    <t>Kształt walca, wykonany z polistyrenu, kolor przydymiony, rozsuwane szufladki</t>
  </si>
  <si>
    <t xml:space="preserve">Pojemnik metalowy na dokumenty </t>
  </si>
  <si>
    <t>pojemnik metalowy, stojący -  do stosowania dokumentów w formacie A4;  wymiary: 250 x 320 x 70 mm</t>
  </si>
  <si>
    <t>Kaklulator biurowy duży</t>
  </si>
  <si>
    <t>z 12-cyfrowym wyświetlaczem, podwójny systemzasilania (bateria słoneczna i baterie), stały kąt nachylenia wyświetlacza, wymiary min. 15,5 x 19,5 x 3 cm, podwójna pamięć, funkcja pierwiastka kwadratowego, oblicznia procentów oraz zaokrąglania, wyposażony w klawisz zmiany znaku oraz podwójnego zera, wyłącza sie automatycznie, 2 lata gwarancji</t>
  </si>
  <si>
    <t>Powietrze sprężone</t>
  </si>
  <si>
    <t>do usuwania zanieczyszczeń z trudno dostępnych miejsc sprzętu elektronicznego (komputera, klawiatury, drukarki), plastikowa rurka pozwala dotrzeć do każdego miejsca, pojemność 400ml</t>
  </si>
  <si>
    <t>Pianka do czyszczenia obudowy komputera</t>
  </si>
  <si>
    <t>do czyszczenia powierzchni plastikowych i metalowych, niepalna, antystatyczna, gęsta piana nie spływa nawet z pionowych powierzchni, pojemność 400 ml</t>
  </si>
  <si>
    <t>Pianka do czyszczenia monitora</t>
  </si>
  <si>
    <t>do czyszczenia powierzchni monitorów, szklanych, telewizorów, gęsta piana, pojemność 400 ml</t>
  </si>
  <si>
    <t>Płyn do czyszczenia monitora LCD</t>
  </si>
  <si>
    <t>do czyszczenia ekranów LCD, nie pozostawia zacieków, pojemność 60 ml</t>
  </si>
  <si>
    <t>Żelowa podkładka pod mysz / blister</t>
  </si>
  <si>
    <t>Podkładka pod myszkę na biurko pasującca do wszystkich rodzajów myszy optycznych i laserowych, poduszka pod  ndgarstek, powierzchnia łatwa do utrzymania w czystości,  gumowy spód zapobiegający przesuwaniu się podkładki po biurku.</t>
  </si>
  <si>
    <t>Nawilżacz glicerynowy</t>
  </si>
  <si>
    <t>ułatwia liczenie, chwytanie dokumentów, nie pozostawia tłustych plam na papierze,nietoksyczny - na bazie gliceryny kosmetycznej, posiada atest PZH, podłoże antypoślizgowe, pojemność: 20ml</t>
  </si>
  <si>
    <t>Druk - delegacje</t>
  </si>
  <si>
    <t>Bloczek, format A5</t>
  </si>
  <si>
    <t>Teczki akt osobowych A4</t>
  </si>
  <si>
    <t>przeznaczone do prowadzenia historii zatrudnienia pracownika, zawierają przekładki A, B, C, grzbiet 35 mm, mechanizm 2 ringowy 13 mm, na grzbiecie kieszeń z kartonikiem na dane personalne, folia PVC kolorowa</t>
  </si>
  <si>
    <t>Przekładki do akt osobowych A, B, C,D</t>
  </si>
  <si>
    <t>format A4, kolorowe przekładki A, B, C, D, do teczek akt osobowych A4 w opkaowaniu 4 sztuki</t>
  </si>
  <si>
    <t>kpl.</t>
  </si>
  <si>
    <t>Ewidencja druków ścisłego zarachowania</t>
  </si>
  <si>
    <t>Format A4, offset 80 g/m, książkowa – okładka miękka, 40kartek, wzór książki zgodny z obowiązującymi aktami prawnymi</t>
  </si>
  <si>
    <t>Książka wyjść</t>
  </si>
  <si>
    <t>druk ewidencja wyjść w godzinach służbowych, wykonany w formie zeszytu format A4, objętość 20 kartek, okładka ze sztywnego kartonu</t>
  </si>
  <si>
    <t>Karty drogowe</t>
  </si>
  <si>
    <t>druk karta drogowa, blok A5, 100 kartek, numerowany</t>
  </si>
  <si>
    <t>Karta drogowa numerowana</t>
  </si>
  <si>
    <t>Druk offsetowy Typ: 802-3N SM-101 - do rozliczania paliwa w pojazdach.</t>
  </si>
  <si>
    <t>Raport dzienny pracy sprzętu</t>
  </si>
  <si>
    <t>typ 790-3, format A5, bloczek 80 kartek</t>
  </si>
  <si>
    <t>Raport dyspozytorski  SM106</t>
  </si>
  <si>
    <t>typ 804-1, format A4, zeszyt minimum 40 kartek</t>
  </si>
  <si>
    <t xml:space="preserve">Karta ewidencyjna wyposażenia </t>
  </si>
  <si>
    <t>typ 346-3, format A5, opakowanie 50 szt.</t>
  </si>
  <si>
    <t>Druk PZ</t>
  </si>
  <si>
    <t>Druki samokopiujące PZ - przyjecie materiałów z zewnątrz, Typ 352-8 Michalczyk i Prokop, bloczek 80 kartek</t>
  </si>
  <si>
    <t>Druk WZ</t>
  </si>
  <si>
    <t>Druki samokopiujące WZ - wydanie materiałów na zewnątrz, Typ 351-8 Michalczyk i Prokop,  bloczek 80 kartek</t>
  </si>
  <si>
    <t>Rolka kasowa termoczuła</t>
  </si>
  <si>
    <t>Rolka kasowa termoczuła, papier bezpyłowy, bezdrzewny, bezchlorowy, szerokość 56 mm, długośc 30m, pakowane po 10 szuk</t>
  </si>
  <si>
    <t>Rolka do biletomatu</t>
  </si>
  <si>
    <t>Rolka kasowa termoczuła szerokość 58 mm, minimalna długość 40m.</t>
  </si>
  <si>
    <t>Pendrive</t>
  </si>
  <si>
    <t>Pamięć flash USB o pojemności 8 GB złącze USB 3.0</t>
  </si>
  <si>
    <t>Szt.</t>
  </si>
  <si>
    <t>Pamięć flash USB o pojemności 64 GB złącze USB 3.0</t>
  </si>
  <si>
    <t xml:space="preserve">Bateria alkaliczna AAA /R3 </t>
  </si>
  <si>
    <t>Bateria alkaliczna AAA /R3  do urządzeń elektronicznych, napięcie 1,5V</t>
  </si>
  <si>
    <t xml:space="preserve">Bateria alkaliczna AA/R6 </t>
  </si>
  <si>
    <t>Bateria alkaliczna AA/R6 do urządzeń elektronicznych, napięcie 1,5V</t>
  </si>
  <si>
    <t>Marker olejowy</t>
  </si>
  <si>
    <t>Wymazywalne pióro kulkowe + 3 wkłady</t>
  </si>
  <si>
    <t>kompl.</t>
  </si>
  <si>
    <t>Cena jednostkowa netto</t>
  </si>
  <si>
    <t>Wartość netto (poz. 5x6)</t>
  </si>
  <si>
    <t>Stawka VAT (podana w %)</t>
  </si>
  <si>
    <t>Wartość brutto (poz.7+8(%))</t>
  </si>
  <si>
    <r>
      <t xml:space="preserve">Uwagi </t>
    </r>
    <r>
      <rPr>
        <b/>
        <i/>
        <shadow/>
        <sz val="8"/>
        <rFont val="Calibri"/>
        <family val="2"/>
        <charset val="238"/>
        <scheme val="minor"/>
      </rPr>
      <t>(np. zmiana ilości w opakowaniu, wycofanie produktu-produkt zamienny jendak o parametrach niegorszych niż produkt wymieniony</t>
    </r>
    <r>
      <rPr>
        <b/>
        <shadow/>
        <sz val="8"/>
        <rFont val="Calibri"/>
        <family val="2"/>
        <charset val="238"/>
        <scheme val="minor"/>
      </rPr>
      <t xml:space="preserve">)
W PRZYPADKU ZMIANY ILOŚCI W OPAKOWANIACH NALEŻY PRZELICZYĆ WARTOŚĆ DO ILOŚCI PODANEJ W KOL. 5  </t>
    </r>
  </si>
  <si>
    <t>Załacznik nr 1a do zapytania ofertowego</t>
  </si>
  <si>
    <t>UWAGA! W przypadku składania oferty w formie tradycyjnej, papierowej - należy złożyć podpisy (parafki) osób upoważnionych do składania oświadczeń woli w imieniu Wykonawcy na każdej stronie formularza ofertowego.
W przypadku składania oferty w postaci elektronicznej-plik należy podpisać elektronicznie za pomocą kwalifikowanego podpisu elektronicznego lub podpisu zaufanego lub elektronicznego podpisu osobistego przez osobę/osoby uprawnioną/-ne do składania oświadczeń woli w imieniu Wykonawcy.</t>
  </si>
  <si>
    <t>…...........................................................................................................</t>
  </si>
  <si>
    <r>
      <t xml:space="preserve">Pieczęć Firmy </t>
    </r>
    <r>
      <rPr>
        <sz val="9"/>
        <color theme="1"/>
        <rFont val="Calibri"/>
        <family val="2"/>
        <charset val="238"/>
        <scheme val="minor"/>
      </rPr>
      <t>(w przypadku składania oferty w formie tradycyjnej, papierowej)</t>
    </r>
  </si>
  <si>
    <r>
      <t>UWAGA TEN FORMULARZ CENOWY ZAWIERA AUTOMATYCZNE FUNKCJE - NALEŻY UZUPEŁNIĆ KOLUMNY: 6 – podać cenę netto ORAZ  8 – podac stawkę VAT w %.</t>
    </r>
    <r>
      <rPr>
        <b/>
        <sz val="11"/>
        <color indexed="49"/>
        <rFont val="Calibri"/>
        <family val="2"/>
        <charset val="238"/>
        <scheme val="minor"/>
      </rPr>
      <t xml:space="preserve"> 
</t>
    </r>
    <r>
      <rPr>
        <b/>
        <u val="singleAccounting"/>
        <sz val="11"/>
        <color indexed="49"/>
        <rFont val="Calibri"/>
        <family val="2"/>
        <charset val="238"/>
        <scheme val="minor"/>
      </rPr>
      <t>ZAMAWIAJĄCY ZAZNACZA, ŻE NINIEJSZY FORMULARZ JEST TYLKO WZOREM I TO DO WYKONAWCY NALEŻY PRAWIDŁOWE OBLICZENIE CENY</t>
    </r>
  </si>
  <si>
    <r>
      <rPr>
        <b/>
        <shadow/>
        <sz val="8.5"/>
        <rFont val="Calibri"/>
        <family val="2"/>
        <charset val="238"/>
        <scheme val="minor"/>
      </rPr>
      <t>SONY, TDK lub Verbatim</t>
    </r>
    <r>
      <rPr>
        <shadow/>
        <sz val="8.5"/>
        <rFont val="Calibri"/>
        <family val="2"/>
        <charset val="238"/>
        <scheme val="minor"/>
      </rPr>
      <t xml:space="preserve"> w twardym plastikowym opakowaniu, pojemność 80 min. 700 MB, prędkość 48x, </t>
    </r>
    <r>
      <rPr>
        <b/>
        <shadow/>
        <sz val="10"/>
        <color indexed="10"/>
        <rFont val="Calibri"/>
        <family val="2"/>
        <charset val="238"/>
        <scheme val="minor"/>
      </rPr>
      <t>nie dopuszcza się płyt firmy OMEGA</t>
    </r>
  </si>
  <si>
    <r>
      <rPr>
        <b/>
        <shadow/>
        <sz val="8.5"/>
        <rFont val="Calibri"/>
        <family val="2"/>
        <charset val="238"/>
        <scheme val="minor"/>
      </rPr>
      <t>SONY, TDK lub Verbatim</t>
    </r>
    <r>
      <rPr>
        <shadow/>
        <sz val="8.5"/>
        <rFont val="Calibri"/>
        <family val="2"/>
        <charset val="238"/>
        <scheme val="minor"/>
      </rPr>
      <t xml:space="preserve"> w twardym plastikowym opakowaniu, pojemność 80 min. 700 MB, prędkość 10x - 24x, </t>
    </r>
    <r>
      <rPr>
        <b/>
        <shadow/>
        <sz val="10"/>
        <color indexed="10"/>
        <rFont val="Calibri"/>
        <family val="2"/>
        <charset val="238"/>
        <scheme val="minor"/>
      </rPr>
      <t>nie dopuszcza się płyt firmy OMEGA</t>
    </r>
  </si>
  <si>
    <r>
      <rPr>
        <b/>
        <shadow/>
        <sz val="8.5"/>
        <rFont val="Calibri"/>
        <family val="2"/>
        <charset val="238"/>
        <scheme val="minor"/>
      </rPr>
      <t>SONY, TDK lub Verbatim</t>
    </r>
    <r>
      <rPr>
        <shadow/>
        <sz val="8.5"/>
        <rFont val="Calibri"/>
        <family val="2"/>
        <charset val="238"/>
        <scheme val="minor"/>
      </rPr>
      <t xml:space="preserve"> w twardym plastikowym opakowaniu, pojemność 4,7 GB, prędkość zapisu 16x, </t>
    </r>
    <r>
      <rPr>
        <b/>
        <shadow/>
        <sz val="10"/>
        <color indexed="10"/>
        <rFont val="Calibri"/>
        <family val="2"/>
        <charset val="238"/>
        <scheme val="minor"/>
      </rPr>
      <t>nie dopuszcza się płyt firmy OMEGA</t>
    </r>
  </si>
  <si>
    <t>Tusz do pieczątek flaschowych 15 ml MODICO</t>
  </si>
  <si>
    <r>
      <t xml:space="preserve"> Firmy</t>
    </r>
    <r>
      <rPr>
        <u/>
        <sz val="8.5"/>
        <rFont val="Calibri"/>
        <family val="2"/>
        <charset val="238"/>
        <scheme val="minor"/>
      </rPr>
      <t xml:space="preserve"> </t>
    </r>
    <r>
      <rPr>
        <b/>
        <u/>
        <sz val="8.5"/>
        <rFont val="Calibri"/>
        <family val="2"/>
        <charset val="238"/>
        <scheme val="minor"/>
      </rPr>
      <t>NORIS</t>
    </r>
    <r>
      <rPr>
        <sz val="8.5"/>
        <rFont val="Calibri"/>
        <family val="2"/>
        <charset val="238"/>
        <scheme val="minor"/>
      </rPr>
      <t xml:space="preserve"> uniwersalny, tusz olejowy rekomendowany do pieczątek ręcznych z gumową lub metalową płytką stemplującą, odporną na olejszybkoschnący do powierzchni gładkich, kolor czerwony, 25 ml, #191  </t>
    </r>
  </si>
  <si>
    <t>atrament do napełniania piór wiecznych, szybko schnie na papierze, w szklanej butelce, pojemność min. 30 ml</t>
  </si>
  <si>
    <r>
      <rPr>
        <b/>
        <shadow/>
        <u/>
        <sz val="8.5"/>
        <rFont val="Calibri"/>
        <family val="2"/>
        <charset val="238"/>
        <scheme val="minor"/>
      </rPr>
      <t>UNI–BALL Mitsubishi Pencil Jetstream SX-217</t>
    </r>
    <r>
      <rPr>
        <shadow/>
        <sz val="8.5"/>
        <rFont val="Calibri"/>
        <family val="2"/>
        <charset val="238"/>
        <scheme val="minor"/>
      </rPr>
      <t>, szybkoschnący tusz pigmentowy, wodoodporny i odporny na blaknięcie - zasycha w ciągu 1 sekundy, doskonały do pisania po śliskim papierze, np. faktury, papier kredowy, nie rozmazuje się, nie blaknie pod wpływem światła, ani nie przesiąka przez papier, średnica kulki 0,7 mm, grubość linii pisma ok. 0,35 mm, wymienny wkład SXR-C7, kolor niebieski</t>
    </r>
  </si>
  <si>
    <r>
      <t xml:space="preserve"> </t>
    </r>
    <r>
      <rPr>
        <b/>
        <shadow/>
        <u/>
        <sz val="8.5"/>
        <rFont val="Calibri"/>
        <family val="2"/>
        <charset val="238"/>
        <scheme val="minor"/>
      </rPr>
      <t>UNI–BALL Mitsubishi Pencil Jetstream SX-217</t>
    </r>
    <r>
      <rPr>
        <shadow/>
        <sz val="8.5"/>
        <rFont val="Calibri"/>
        <family val="2"/>
        <charset val="238"/>
        <scheme val="minor"/>
      </rPr>
      <t xml:space="preserve"> szybkoschnący tusz pigmentowy, wodoodporny i odporny na blaknięcie - zasycha w ciągu 1 sekundy, doskonały do pisania po śliskim papierze, np. faktury, papier kredowy, nie rozmazuje się, nie blaknie pod wpływem światła, ani nie przesiąka przez papier, średnica kulki 0,7 mm, grubość linii pisma ok. 0,35 mm, wymienny wkład SXR-C7, kolor czarny</t>
    </r>
    <r>
      <rPr>
        <b/>
        <shadow/>
        <sz val="8.5"/>
        <rFont val="Calibri"/>
        <family val="2"/>
        <charset val="238"/>
        <scheme val="minor"/>
      </rPr>
      <t xml:space="preserve"> </t>
    </r>
  </si>
  <si>
    <r>
      <rPr>
        <b/>
        <shadow/>
        <u/>
        <sz val="8.5"/>
        <rFont val="Calibri"/>
        <family val="2"/>
        <charset val="238"/>
        <scheme val="minor"/>
      </rPr>
      <t>PILOT</t>
    </r>
    <r>
      <rPr>
        <shadow/>
        <sz val="8.5"/>
        <rFont val="Calibri"/>
        <family val="2"/>
        <charset val="238"/>
        <scheme val="minor"/>
      </rPr>
      <t>, obudowa w kolorze atramentu z okienkiem pozwalającym na kontrolę zużycia tuszu, bezpieczna wentylowana skuwka z metalowym klipsem, cienkopis jest wypełniony błyskawicznie zasychającym tuszem, linia pisania 0,5 mm, długość linii 2000 m, kolor niebieski lub czarny</t>
    </r>
    <r>
      <rPr>
        <b/>
        <shadow/>
        <sz val="8.5"/>
        <rFont val="Calibri"/>
        <family val="2"/>
        <charset val="238"/>
        <scheme val="minor"/>
      </rPr>
      <t xml:space="preserve"> </t>
    </r>
  </si>
  <si>
    <r>
      <t xml:space="preserve">Wkład do pióra </t>
    </r>
    <r>
      <rPr>
        <b/>
        <shadow/>
        <u/>
        <sz val="8.5"/>
        <rFont val="Calibri"/>
        <family val="2"/>
        <charset val="238"/>
        <scheme val="minor"/>
      </rPr>
      <t>PILOT</t>
    </r>
    <r>
      <rPr>
        <shadow/>
        <sz val="8.5"/>
        <rFont val="Calibri"/>
        <family val="2"/>
        <charset val="238"/>
        <scheme val="minor"/>
      </rPr>
      <t xml:space="preserve"> z poz. </t>
    </r>
    <r>
      <rPr>
        <b/>
        <shadow/>
        <sz val="8.5"/>
        <rFont val="Calibri"/>
        <family val="2"/>
        <charset val="238"/>
        <scheme val="minor"/>
      </rPr>
      <t>182</t>
    </r>
    <r>
      <rPr>
        <shadow/>
        <sz val="8.5"/>
        <rFont val="Calibri"/>
        <family val="2"/>
        <charset val="238"/>
        <scheme val="minor"/>
      </rPr>
      <t>, linia pisania 0,5 mm, długość linii 2000 m, kolor niebieski lub czarny</t>
    </r>
  </si>
  <si>
    <r>
      <t>Naboje do piór posiadanych przez Zamawiającego</t>
    </r>
    <r>
      <rPr>
        <b/>
        <shadow/>
        <u/>
        <sz val="8.5"/>
        <rFont val="Calibri"/>
        <family val="2"/>
        <charset val="238"/>
        <scheme val="minor"/>
      </rPr>
      <t xml:space="preserve"> Parker</t>
    </r>
    <r>
      <rPr>
        <shadow/>
        <sz val="8.5"/>
        <rFont val="Calibri"/>
        <family val="2"/>
        <charset val="238"/>
        <scheme val="minor"/>
      </rPr>
      <t xml:space="preserve"> - zapewniają najwyższą jakość pisania, posiadają zbiorniczek zapasowy, pasują do wszystkich modeli wiecznych piór Parker, opakowanie 5 szt., kolor niebieski lub czarny</t>
    </r>
  </si>
  <si>
    <r>
      <t xml:space="preserve">Naboje do piór posiadanych przez Zamawiającego </t>
    </r>
    <r>
      <rPr>
        <b/>
        <shadow/>
        <u/>
        <sz val="8.5"/>
        <rFont val="Calibri"/>
        <family val="2"/>
        <charset val="238"/>
        <scheme val="minor"/>
      </rPr>
      <t>Waterman</t>
    </r>
    <r>
      <rPr>
        <shadow/>
        <sz val="8.5"/>
        <rFont val="Calibri"/>
        <family val="2"/>
        <charset val="238"/>
        <scheme val="minor"/>
      </rPr>
      <t>, zapewniają najwyższą jakość pisania, posiadają zbiorniczek zapasowy, pasują do wszystkich modeli wiecznych piór Waterman, opakowanie 8 szt., kolor niebieski lub czarny</t>
    </r>
  </si>
  <si>
    <r>
      <rPr>
        <b/>
        <shadow/>
        <u/>
        <sz val="8.5"/>
        <rFont val="Calibri"/>
        <family val="2"/>
        <charset val="238"/>
        <scheme val="minor"/>
      </rPr>
      <t>ZENITH</t>
    </r>
    <r>
      <rPr>
        <shadow/>
        <sz val="8.5"/>
        <rFont val="Calibri"/>
        <family val="2"/>
        <charset val="238"/>
        <scheme val="minor"/>
      </rPr>
      <t xml:space="preserve"> automatyczny, korpusy w różnych kolorach wykonanych z lśniącego tworzywa sztucznego, oprawa elegancka, metalowa skuwka, wkład wielkopojemny z tuszem w kolorze czerwonym </t>
    </r>
  </si>
  <si>
    <r>
      <rPr>
        <b/>
        <shadow/>
        <u/>
        <sz val="8.5"/>
        <rFont val="Calibri"/>
        <family val="2"/>
        <charset val="238"/>
        <scheme val="minor"/>
      </rPr>
      <t>PILOT  Rexgrip</t>
    </r>
    <r>
      <rPr>
        <shadow/>
        <sz val="8.5"/>
        <rFont val="Calibri"/>
        <family val="2"/>
        <charset val="238"/>
        <scheme val="minor"/>
      </rPr>
      <t xml:space="preserve"> długopis z wymiennymi wkładami, posiada nowoczesny uchwyt gumowy, gwarantujący maksymalny komfort pisania, wyposażony w wysoki jakościowo, wodoodporny i nieblaknący tusz olejowy, który doskonale radzi sobie z pisaniem po papierze każdego rodzaju, niebieski, średnica kulki 0,21 mm, długość pisania 1100 m </t>
    </r>
  </si>
  <si>
    <r>
      <t>wkład do długopisu z</t>
    </r>
    <r>
      <rPr>
        <b/>
        <shadow/>
        <sz val="8.5"/>
        <rFont val="Calibri"/>
        <family val="2"/>
        <charset val="238"/>
        <scheme val="minor"/>
      </rPr>
      <t xml:space="preserve"> poz. 196</t>
    </r>
    <r>
      <rPr>
        <shadow/>
        <sz val="8.5"/>
        <rFont val="Calibri"/>
        <family val="2"/>
        <charset val="238"/>
        <scheme val="minor"/>
      </rPr>
      <t xml:space="preserve">, kolor niebieski, Pilot Rexgrip, RFJS-GP-F-L </t>
    </r>
  </si>
  <si>
    <t xml:space="preserve">Długopis żelowy </t>
  </si>
  <si>
    <r>
      <rPr>
        <b/>
        <shadow/>
        <u/>
        <sz val="8.5"/>
        <rFont val="Calibri"/>
        <family val="2"/>
        <charset val="238"/>
        <scheme val="minor"/>
      </rPr>
      <t>PILOT G-2</t>
    </r>
    <r>
      <rPr>
        <shadow/>
        <sz val="8.5"/>
        <rFont val="Calibri"/>
        <family val="2"/>
        <charset val="238"/>
        <scheme val="minor"/>
      </rPr>
      <t xml:space="preserve"> automatyczny długopis żelowy,ergonomiczny gumowy uchwyt sprawia, że łatwo trzyma się go w ręku, niebieski, średnica kulki 0,32 mm, długość pisania 1300 m </t>
    </r>
    <r>
      <rPr>
        <b/>
        <shadow/>
        <sz val="8.5"/>
        <rFont val="Calibri"/>
        <family val="2"/>
        <charset val="238"/>
        <scheme val="minor"/>
      </rPr>
      <t xml:space="preserve">  </t>
    </r>
  </si>
  <si>
    <r>
      <rPr>
        <b/>
        <shadow/>
        <u/>
        <sz val="8.5"/>
        <rFont val="Calibri"/>
        <family val="2"/>
        <charset val="238"/>
        <scheme val="minor"/>
      </rPr>
      <t>Corvina lub Starpak</t>
    </r>
    <r>
      <rPr>
        <shadow/>
        <sz val="8.5"/>
        <rFont val="Calibri"/>
        <family val="2"/>
        <charset val="238"/>
        <scheme val="minor"/>
      </rPr>
      <t xml:space="preserve"> długopis z wymiennym wkładem, transparentna obudowa umożliwia obserwację stopnia zużycia tusz, wymienny wkład, długość linii pisania ponad 2000 m, końcówka grubości 0,2 - 0,5 mm </t>
    </r>
    <r>
      <rPr>
        <b/>
        <shadow/>
        <sz val="8.5"/>
        <rFont val="Calibri"/>
        <family val="2"/>
        <charset val="238"/>
        <scheme val="minor"/>
      </rPr>
      <t xml:space="preserve"> </t>
    </r>
  </si>
  <si>
    <r>
      <rPr>
        <b/>
        <u/>
        <sz val="8.5"/>
        <rFont val="Calibri"/>
        <family val="2"/>
        <charset val="238"/>
        <scheme val="minor"/>
      </rPr>
      <t>TOMA Superfine</t>
    </r>
    <r>
      <rPr>
        <sz val="8.5"/>
        <rFont val="Calibri"/>
        <family val="2"/>
        <charset val="238"/>
        <scheme val="minor"/>
      </rPr>
      <t xml:space="preserve"> plastikowa obudowa w kolorze tuszu, wentylowana nasadka, długość pisania 4.000 m., długopis  super cienko piszący, kulka pisząca średnicy 0,05 mm, dostępne kolory: niebieski, czarny, zielony, czerwony, fioletowy </t>
    </r>
  </si>
  <si>
    <r>
      <rPr>
        <b/>
        <shadow/>
        <u/>
        <sz val="8.5"/>
        <rFont val="Calibri"/>
        <family val="2"/>
        <charset val="238"/>
        <scheme val="minor"/>
      </rPr>
      <t>STABILO</t>
    </r>
    <r>
      <rPr>
        <shadow/>
        <sz val="8.5"/>
        <rFont val="Calibri"/>
        <family val="2"/>
        <charset val="238"/>
        <scheme val="minor"/>
      </rPr>
      <t xml:space="preserve"> odporny na złamania, twardość 2B</t>
    </r>
  </si>
  <si>
    <r>
      <rPr>
        <b/>
        <shadow/>
        <u/>
        <sz val="8.5"/>
        <rFont val="Calibri"/>
        <family val="2"/>
        <charset val="238"/>
        <scheme val="minor"/>
      </rPr>
      <t>STABILO</t>
    </r>
    <r>
      <rPr>
        <shadow/>
        <sz val="8.5"/>
        <rFont val="Calibri"/>
        <family val="2"/>
        <charset val="238"/>
        <scheme val="minor"/>
      </rPr>
      <t xml:space="preserve"> odporny na złamania, twardość HB</t>
    </r>
  </si>
  <si>
    <r>
      <t xml:space="preserve">Firma </t>
    </r>
    <r>
      <rPr>
        <b/>
        <shadow/>
        <u/>
        <sz val="8.5"/>
        <rFont val="Calibri"/>
        <family val="2"/>
        <charset val="238"/>
        <scheme val="minor"/>
      </rPr>
      <t>STABILO lub TOMA</t>
    </r>
    <r>
      <rPr>
        <shadow/>
        <sz val="8.5"/>
        <rFont val="Calibri"/>
        <family val="2"/>
        <charset val="238"/>
        <scheme val="minor"/>
      </rPr>
      <t xml:space="preserve">, fluorescencyjny tusz na bazie wody, nie rozmazuje wydruków atramentowych, szerokość linii pisania 1-5 mm, ścięta końcówka, do pisania po wszystkich rodzajach papieru, kolor pomarańczowy, </t>
    </r>
    <r>
      <rPr>
        <b/>
        <shadow/>
        <sz val="8.5"/>
        <rFont val="Calibri"/>
        <family val="2"/>
        <charset val="238"/>
        <scheme val="minor"/>
      </rPr>
      <t>NIE DOPUSZCZA SIĘ FIRMY TAURUS</t>
    </r>
  </si>
  <si>
    <r>
      <t xml:space="preserve">Firma </t>
    </r>
    <r>
      <rPr>
        <b/>
        <shadow/>
        <u/>
        <sz val="8.5"/>
        <rFont val="Calibri"/>
        <family val="2"/>
        <charset val="238"/>
        <scheme val="minor"/>
      </rPr>
      <t>STABILO lub TOMA</t>
    </r>
    <r>
      <rPr>
        <shadow/>
        <sz val="8.5"/>
        <rFont val="Calibri"/>
        <family val="2"/>
        <charset val="238"/>
        <scheme val="minor"/>
      </rPr>
      <t xml:space="preserve">, fluorescencyjny tusz na bazie wody, nie rozmazuje wydruków atramentowych, szerokość linii pisania 1-5 mm, ścięta końcówka, do pisania po wszystkich rodzajach papieru, kolor żółty, </t>
    </r>
    <r>
      <rPr>
        <b/>
        <shadow/>
        <sz val="8.5"/>
        <rFont val="Calibri"/>
        <family val="2"/>
        <charset val="238"/>
        <scheme val="minor"/>
      </rPr>
      <t>NIE DOPUSZCZA SIĘ FIRMY TAURUS</t>
    </r>
  </si>
  <si>
    <r>
      <t xml:space="preserve">Firma </t>
    </r>
    <r>
      <rPr>
        <b/>
        <shadow/>
        <u/>
        <sz val="8.5"/>
        <rFont val="Calibri"/>
        <family val="2"/>
        <charset val="238"/>
        <scheme val="minor"/>
      </rPr>
      <t>STABILO lub TOMA</t>
    </r>
    <r>
      <rPr>
        <shadow/>
        <sz val="8.5"/>
        <rFont val="Calibri"/>
        <family val="2"/>
        <charset val="238"/>
        <scheme val="minor"/>
      </rPr>
      <t xml:space="preserve">, fluorescencyjny tusz na bazie wody, nie rozmazuje wydruków atramentowych, szerokość linii pisania 1-5 mm, ścięta końcówka, do pisania po wszystkich rodzajach papieru, kolor zielony, </t>
    </r>
    <r>
      <rPr>
        <b/>
        <shadow/>
        <sz val="8.5"/>
        <rFont val="Calibri"/>
        <family val="2"/>
        <charset val="238"/>
        <scheme val="minor"/>
      </rPr>
      <t>NIE DOPUSZCZA SIĘ FIRMY TAURUS</t>
    </r>
  </si>
  <si>
    <r>
      <t xml:space="preserve">Firma </t>
    </r>
    <r>
      <rPr>
        <b/>
        <shadow/>
        <u/>
        <sz val="8.5"/>
        <rFont val="Calibri"/>
        <family val="2"/>
        <charset val="238"/>
        <scheme val="minor"/>
      </rPr>
      <t>STABILO lub TOMA</t>
    </r>
    <r>
      <rPr>
        <shadow/>
        <sz val="8.5"/>
        <rFont val="Calibri"/>
        <family val="2"/>
        <charset val="238"/>
        <scheme val="minor"/>
      </rPr>
      <t xml:space="preserve">, fluorescencyjny tusz na bazie wody, nie rozmazuje wydruków atramentowych, szerokość linii pisania 1-5 mm, ścięta końcówka, do pisania po wszystkich rodzajach papieru, kolor różowy, niebieski, fioletowy, </t>
    </r>
    <r>
      <rPr>
        <b/>
        <shadow/>
        <sz val="8.5"/>
        <rFont val="Calibri"/>
        <family val="2"/>
        <charset val="238"/>
        <scheme val="minor"/>
      </rPr>
      <t>NIE DOPUSZCZA SIĘ FIRMY TAURUS</t>
    </r>
  </si>
  <si>
    <r>
      <rPr>
        <b/>
        <shadow/>
        <u/>
        <sz val="8.5"/>
        <rFont val="Calibri"/>
        <family val="2"/>
        <charset val="238"/>
        <scheme val="minor"/>
      </rPr>
      <t>STABILO</t>
    </r>
    <r>
      <rPr>
        <shadow/>
        <sz val="8.5"/>
        <rFont val="Calibri"/>
        <family val="2"/>
        <charset val="238"/>
        <scheme val="minor"/>
      </rPr>
      <t xml:space="preserve"> plastikowa końcówka oprawiona w metal, tusz odporny na wysychanie, wentylowana skuwka, grubość linii pisania 0,4 mm, kolor czerwony</t>
    </r>
  </si>
  <si>
    <r>
      <rPr>
        <b/>
        <shadow/>
        <u/>
        <sz val="8.5"/>
        <rFont val="Calibri"/>
        <family val="2"/>
        <charset val="238"/>
        <scheme val="minor"/>
      </rPr>
      <t>STABILO</t>
    </r>
    <r>
      <rPr>
        <shadow/>
        <sz val="8.5"/>
        <rFont val="Calibri"/>
        <family val="2"/>
        <charset val="238"/>
        <scheme val="minor"/>
      </rPr>
      <t xml:space="preserve"> plastikowa końcówka oprawiona w metal, tusz odporny na wysychanie, wentylowana skuwka, grubość linii pisania 0,4 mm, kolor zielony</t>
    </r>
  </si>
  <si>
    <r>
      <rPr>
        <b/>
        <shadow/>
        <u/>
        <sz val="8.5"/>
        <rFont val="Calibri"/>
        <family val="2"/>
        <charset val="238"/>
        <scheme val="minor"/>
      </rPr>
      <t>STABILO</t>
    </r>
    <r>
      <rPr>
        <shadow/>
        <sz val="8.5"/>
        <rFont val="Calibri"/>
        <family val="2"/>
        <charset val="238"/>
        <scheme val="minor"/>
      </rPr>
      <t xml:space="preserve"> plastikowa końcówka oprawiona w metal, tusz odporny na wysychanie, wentylowana skuwka, grubość linii pisania 0,4 mm, kolor czarny</t>
    </r>
  </si>
  <si>
    <r>
      <rPr>
        <b/>
        <shadow/>
        <u/>
        <sz val="8.5"/>
        <rFont val="Calibri"/>
        <family val="2"/>
        <charset val="238"/>
        <scheme val="minor"/>
      </rPr>
      <t>STABILO</t>
    </r>
    <r>
      <rPr>
        <shadow/>
        <sz val="8.5"/>
        <rFont val="Calibri"/>
        <family val="2"/>
        <charset val="238"/>
        <scheme val="minor"/>
      </rPr>
      <t xml:space="preserve"> plastikowa końcówka oprawiona w metal, tusz odporny na wysychanie, wentylowana skuwka, grubość linii pisania 0,4 mm, kolor niebieski</t>
    </r>
  </si>
  <si>
    <r>
      <rPr>
        <b/>
        <shadow/>
        <u/>
        <sz val="8.5"/>
        <rFont val="Calibri"/>
        <family val="2"/>
        <charset val="238"/>
        <scheme val="minor"/>
      </rPr>
      <t>STABILO</t>
    </r>
    <r>
      <rPr>
        <shadow/>
        <sz val="8.5"/>
        <rFont val="Calibri"/>
        <family val="2"/>
        <charset val="238"/>
        <scheme val="minor"/>
      </rPr>
      <t xml:space="preserve"> plastikowa końcówka oprawiona w metal, tusz odporny na wysychanie, wentylowana skuwka, grubość linii pisania 0,4 mm, kolor fioletowy, różowy, pomarańczowy, brązowy, jasny niebieski, bordowy</t>
    </r>
  </si>
  <si>
    <r>
      <rPr>
        <b/>
        <shadow/>
        <u/>
        <sz val="8.5"/>
        <rFont val="Calibri"/>
        <family val="2"/>
        <charset val="238"/>
        <scheme val="minor"/>
      </rPr>
      <t>UNI PIN</t>
    </r>
    <r>
      <rPr>
        <shadow/>
        <sz val="8.5"/>
        <rFont val="Calibri"/>
        <family val="2"/>
        <charset val="238"/>
        <scheme val="minor"/>
      </rPr>
      <t xml:space="preserve"> końcówka wykonana z poliacetalu, tusz odporny na działanie wody, światła słonecznego, alkoholu, amoniaku i innych rozpuszczalników, nie przesiąka przez papier i nie ulega dyspersji, grubość końcówki 0,2 – 0,3 mm, kolor czerwony </t>
    </r>
    <r>
      <rPr>
        <b/>
        <shadow/>
        <sz val="8.5"/>
        <rFont val="Calibri"/>
        <family val="2"/>
        <charset val="238"/>
        <scheme val="minor"/>
      </rPr>
      <t xml:space="preserve"> </t>
    </r>
  </si>
  <si>
    <r>
      <rPr>
        <b/>
        <shadow/>
        <u/>
        <sz val="8.5"/>
        <rFont val="Calibri"/>
        <family val="2"/>
        <charset val="238"/>
        <scheme val="minor"/>
      </rPr>
      <t>UNI PIN</t>
    </r>
    <r>
      <rPr>
        <shadow/>
        <sz val="8.5"/>
        <rFont val="Calibri"/>
        <family val="2"/>
        <charset val="238"/>
        <scheme val="minor"/>
      </rPr>
      <t xml:space="preserve"> końcówka wykonana z poliacetalu, tusz odporny na działanie wody, Światła słonecznego, alkoholu, amoniaku i innych rozpuszczalników, nie przesiąka przez papier i nie ulega dyspersji, grubość końcówki 0,2 – 0,3 mm, kolor czarny </t>
    </r>
  </si>
  <si>
    <r>
      <t xml:space="preserve">Firma </t>
    </r>
    <r>
      <rPr>
        <b/>
        <shadow/>
        <u/>
        <sz val="8.5"/>
        <rFont val="Calibri"/>
        <family val="2"/>
        <charset val="238"/>
        <scheme val="minor"/>
      </rPr>
      <t>EDDING</t>
    </r>
    <r>
      <rPr>
        <b/>
        <shadow/>
        <sz val="8.5"/>
        <rFont val="Calibri"/>
        <family val="2"/>
        <charset val="238"/>
        <scheme val="minor"/>
      </rPr>
      <t xml:space="preserve"> </t>
    </r>
    <r>
      <rPr>
        <shadow/>
        <sz val="8.5"/>
        <rFont val="Calibri"/>
        <family val="2"/>
        <charset val="238"/>
        <scheme val="minor"/>
      </rPr>
      <t xml:space="preserve">tusz odporny na światło i wodę, okrągła końcówka, zmywalny za pomocą alkoholu, do użytku również na szkle, plastiku, slajdach, grubość końcówki 0,6 mm, kolor czarny, </t>
    </r>
    <r>
      <rPr>
        <b/>
        <shadow/>
        <sz val="8.5"/>
        <rFont val="Calibri"/>
        <family val="2"/>
        <charset val="238"/>
        <scheme val="minor"/>
      </rPr>
      <t xml:space="preserve"> </t>
    </r>
  </si>
  <si>
    <r>
      <rPr>
        <b/>
        <u/>
        <sz val="8.5"/>
        <rFont val="Calibri"/>
        <family val="2"/>
        <charset val="238"/>
        <scheme val="minor"/>
      </rPr>
      <t>OPUS O.POUCH SUPER A4 100mic</t>
    </r>
    <r>
      <rPr>
        <sz val="8.5"/>
        <rFont val="Calibri"/>
        <family val="2"/>
        <charset val="238"/>
        <scheme val="minor"/>
      </rPr>
      <t xml:space="preserve"> Rozmiar folii 216x303mm, grubość folii 100 mic, zgrzewana po boku krótkim, rodzaj folii dwustronnie błyszcząca, antystatyczna. Opakowanie 100 sztuk</t>
    </r>
  </si>
  <si>
    <r>
      <rPr>
        <b/>
        <u/>
        <sz val="9"/>
        <rFont val="Calibri"/>
        <family val="2"/>
        <charset val="238"/>
        <scheme val="minor"/>
      </rPr>
      <t>UNI PX-20 Paint</t>
    </r>
    <r>
      <rPr>
        <sz val="9"/>
        <rFont val="Calibri"/>
        <family val="2"/>
        <charset val="238"/>
        <scheme val="minor"/>
      </rPr>
      <t xml:space="preserve"> marker do znakowania wszystkich powierzchni, wypełniony płynnym, olejowym tuszem wodoodporny, nie traci koloru pod wpływem światła, aliminiowa obudowa, okrągła końcówka o lini pisania o grubści od 2,2 mm do 2,8 mm, kolor biały, czarny </t>
    </r>
  </si>
  <si>
    <r>
      <rPr>
        <b/>
        <u/>
        <sz val="9"/>
        <rFont val="Calibri"/>
        <family val="2"/>
        <charset val="238"/>
        <scheme val="minor"/>
      </rPr>
      <t>PILOT FRIXION Ball</t>
    </r>
    <r>
      <rPr>
        <sz val="9"/>
        <rFont val="Calibri"/>
        <family val="2"/>
        <charset val="238"/>
        <scheme val="minor"/>
      </rPr>
      <t xml:space="preserve"> 0,7 - 1 pióro wymazywalne + 3 wkłady do pióra, wymazywalne/ścieralny tusz  za pomocą silikonowej końcówki, tusz wrazliwy na zmiany temperatury,  odporne na działanie wody i światła, grubość linii : 0,35 mm, niebieski  lub równoważny (równoważność w zakresie podanym powyżej)</t>
    </r>
  </si>
  <si>
    <t>razem netto</t>
  </si>
  <si>
    <t>razem brutto</t>
  </si>
  <si>
    <t xml:space="preserve">……………………………….. </t>
  </si>
  <si>
    <t>………………............................……………………………………</t>
  </si>
  <si>
    <t>Miejscowość i data</t>
  </si>
  <si>
    <r>
      <t xml:space="preserve">Podpis osoby upoważnionej 
</t>
    </r>
    <r>
      <rPr>
        <i/>
        <sz val="8"/>
        <rFont val="Calibri"/>
        <family val="2"/>
        <charset val="238"/>
        <scheme val="minor"/>
      </rPr>
      <t>(w przypadku składania oferty w formie tradycyjnej, papierowej)</t>
    </r>
  </si>
  <si>
    <r>
      <t xml:space="preserve">wkład do długopisu żelowego, pasujący do długopisu z pozycji </t>
    </r>
    <r>
      <rPr>
        <b/>
        <shadow/>
        <sz val="8.5"/>
        <rFont val="Calibri"/>
        <family val="2"/>
        <charset val="238"/>
        <scheme val="minor"/>
      </rPr>
      <t>192</t>
    </r>
    <r>
      <rPr>
        <shadow/>
        <sz val="8.5"/>
        <rFont val="Calibri"/>
        <family val="2"/>
        <charset val="238"/>
        <scheme val="minor"/>
      </rPr>
      <t>, kolor niebieski i czarny (</t>
    </r>
    <r>
      <rPr>
        <b/>
        <shadow/>
        <sz val="8.5"/>
        <rFont val="Calibri"/>
        <family val="2"/>
        <charset val="238"/>
        <scheme val="minor"/>
      </rPr>
      <t>Dostawca w okresie trwania umowy dostarczy wkłady jednego rodzaju i jednego producenta pasujące do długopisów z poz. 192</t>
    </r>
    <r>
      <rPr>
        <shadow/>
        <sz val="8.5"/>
        <rFont val="Calibri"/>
        <family val="2"/>
        <charset val="238"/>
        <scheme val="minor"/>
      </rPr>
      <t>)</t>
    </r>
  </si>
  <si>
    <t>Formularz cenowy</t>
  </si>
  <si>
    <t>CUW.PK.342.8.2022</t>
  </si>
  <si>
    <t>wartość netto i brutto należy przenieść do formularza oferty</t>
  </si>
  <si>
    <r>
      <t xml:space="preserve">niebieski, wkład pasujący do długopisu z pozycji </t>
    </r>
    <r>
      <rPr>
        <b/>
        <shadow/>
        <sz val="8.5"/>
        <rFont val="Calibri"/>
        <family val="2"/>
        <charset val="238"/>
        <scheme val="minor"/>
      </rPr>
      <t>171, wkład SXR-C7</t>
    </r>
  </si>
  <si>
    <r>
      <t xml:space="preserve">Naboje pasujące do pióra wymienionego w </t>
    </r>
    <r>
      <rPr>
        <b/>
        <shadow/>
        <sz val="8.5"/>
        <rFont val="Calibri"/>
        <family val="2"/>
        <charset val="238"/>
        <scheme val="minor"/>
      </rPr>
      <t>poz. 176</t>
    </r>
    <r>
      <rPr>
        <shadow/>
        <sz val="8.5"/>
        <rFont val="Calibri"/>
        <family val="2"/>
        <charset val="238"/>
        <scheme val="minor"/>
      </rPr>
      <t>, kolor niebieski lub czarny</t>
    </r>
  </si>
  <si>
    <r>
      <t xml:space="preserve">metalowy wkład, pasujący do długopisu z pozycji </t>
    </r>
    <r>
      <rPr>
        <b/>
        <shadow/>
        <sz val="8.5"/>
        <rFont val="Calibri"/>
        <family val="2"/>
        <charset val="238"/>
        <scheme val="minor"/>
      </rPr>
      <t>180</t>
    </r>
    <r>
      <rPr>
        <shadow/>
        <sz val="8.5"/>
        <rFont val="Calibri"/>
        <family val="2"/>
        <charset val="238"/>
        <scheme val="minor"/>
      </rPr>
      <t>, kolor niebieski</t>
    </r>
    <r>
      <rPr>
        <b/>
        <shadow/>
        <sz val="8.5"/>
        <rFont val="Calibri"/>
        <family val="2"/>
        <charset val="238"/>
        <scheme val="minor"/>
      </rPr>
      <t xml:space="preserve"> Zenith </t>
    </r>
  </si>
  <si>
    <r>
      <t xml:space="preserve">metalowy wkład, pasujący do długopisu z pozycji </t>
    </r>
    <r>
      <rPr>
        <b/>
        <shadow/>
        <sz val="8.5"/>
        <rFont val="Calibri"/>
        <family val="2"/>
        <charset val="238"/>
        <scheme val="minor"/>
      </rPr>
      <t>180</t>
    </r>
    <r>
      <rPr>
        <shadow/>
        <sz val="8.5"/>
        <rFont val="Calibri"/>
        <family val="2"/>
        <charset val="238"/>
        <scheme val="minor"/>
      </rPr>
      <t>, kolor czarny</t>
    </r>
    <r>
      <rPr>
        <b/>
        <shadow/>
        <sz val="8.5"/>
        <rFont val="Calibri"/>
        <family val="2"/>
        <charset val="238"/>
        <scheme val="minor"/>
      </rPr>
      <t xml:space="preserve"> do długopisu Zenith </t>
    </r>
  </si>
  <si>
    <r>
      <t xml:space="preserve">metalowy wkład, pasujący do długopisu z pozycji </t>
    </r>
    <r>
      <rPr>
        <b/>
        <shadow/>
        <sz val="8.5"/>
        <rFont val="Calibri"/>
        <family val="2"/>
        <charset val="238"/>
        <scheme val="minor"/>
      </rPr>
      <t>180</t>
    </r>
    <r>
      <rPr>
        <shadow/>
        <sz val="8.5"/>
        <rFont val="Calibri"/>
        <family val="2"/>
        <charset val="238"/>
        <scheme val="minor"/>
      </rPr>
      <t>, kolor czerwony</t>
    </r>
    <r>
      <rPr>
        <b/>
        <shadow/>
        <sz val="8.5"/>
        <rFont val="Calibri"/>
        <family val="2"/>
        <charset val="238"/>
        <scheme val="minor"/>
      </rPr>
      <t xml:space="preserve"> do długopisu Zenith </t>
    </r>
  </si>
  <si>
    <r>
      <t>czarny lub czerwony pasujący do długopisu z pozycji</t>
    </r>
    <r>
      <rPr>
        <b/>
        <shadow/>
        <sz val="8.5"/>
        <rFont val="Calibri"/>
        <family val="2"/>
        <charset val="238"/>
        <scheme val="minor"/>
      </rPr>
      <t xml:space="preserve"> 171</t>
    </r>
    <r>
      <rPr>
        <shadow/>
        <sz val="8.5"/>
        <rFont val="Calibri"/>
        <family val="2"/>
        <charset val="238"/>
        <scheme val="minor"/>
      </rPr>
      <t>,</t>
    </r>
    <r>
      <rPr>
        <b/>
        <shadow/>
        <sz val="8.5"/>
        <rFont val="Calibri"/>
        <family val="2"/>
        <charset val="238"/>
        <scheme val="minor"/>
      </rPr>
      <t xml:space="preserve"> wkład SXR-C7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</si>
</sst>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45" x14ac:knownFonts="1">
    <font>
      <sz val="11"/>
      <color theme="1"/>
      <name val="Calibri"/>
      <family val="2"/>
      <charset val="238"/>
      <scheme val="minor"/>
    </font>
    <font>
      <sz val="10"/>
      <name val="Calibri"/>
      <family val="2"/>
      <charset val="238"/>
      <scheme val="minor"/>
    </font>
    <font>
      <b/>
      <u/>
      <sz val="14"/>
      <name val="Calibri"/>
      <family val="2"/>
      <charset val="238"/>
      <scheme val="minor"/>
    </font>
    <font>
      <sz val="10"/>
      <name val="Cambria"/>
      <family val="1"/>
      <charset val="238"/>
    </font>
    <font>
      <b/>
      <shadow/>
      <sz val="10"/>
      <name val="Calibri"/>
      <family val="2"/>
      <charset val="238"/>
      <scheme val="minor"/>
    </font>
    <font>
      <b/>
      <shadow/>
      <sz val="6"/>
      <name val="Calibri"/>
      <family val="2"/>
      <charset val="238"/>
      <scheme val="minor"/>
    </font>
    <font>
      <b/>
      <shadow/>
      <sz val="8"/>
      <name val="Calibri"/>
      <family val="2"/>
      <charset val="238"/>
      <scheme val="minor"/>
    </font>
    <font>
      <shadow/>
      <sz val="10"/>
      <name val="Calibri"/>
      <family val="2"/>
      <charset val="238"/>
      <scheme val="minor"/>
    </font>
    <font>
      <shadow/>
      <sz val="9"/>
      <name val="Calibri"/>
      <family val="2"/>
      <charset val="238"/>
      <scheme val="minor"/>
    </font>
    <font>
      <shadow/>
      <sz val="8.5"/>
      <name val="Calibri"/>
      <family val="2"/>
      <charset val="238"/>
      <scheme val="minor"/>
    </font>
    <font>
      <shadow/>
      <vertAlign val="superscript"/>
      <sz val="8.5"/>
      <name val="Calibri"/>
      <family val="2"/>
      <charset val="238"/>
      <scheme val="minor"/>
    </font>
    <font>
      <b/>
      <shadow/>
      <sz val="8.5"/>
      <name val="Calibri"/>
      <family val="2"/>
      <charset val="238"/>
      <scheme val="minor"/>
    </font>
    <font>
      <shadow/>
      <sz val="8"/>
      <name val="Calibri"/>
      <family val="2"/>
      <charset val="238"/>
      <scheme val="minor"/>
    </font>
    <font>
      <sz val="9"/>
      <name val="Calibri"/>
      <family val="2"/>
      <charset val="238"/>
      <scheme val="minor"/>
    </font>
    <font>
      <sz val="8.5"/>
      <name val="Calibri"/>
      <family val="2"/>
      <charset val="238"/>
      <scheme val="minor"/>
    </font>
    <font>
      <shadow/>
      <sz val="9"/>
      <color indexed="8"/>
      <name val="Calibri"/>
      <family val="2"/>
      <charset val="238"/>
      <scheme val="minor"/>
    </font>
    <font>
      <shadow/>
      <sz val="8.5"/>
      <color indexed="8"/>
      <name val="Calibri"/>
      <family val="2"/>
      <charset val="238"/>
      <scheme val="minor"/>
    </font>
    <font>
      <shadow/>
      <vertAlign val="superscript"/>
      <sz val="8.5"/>
      <color indexed="8"/>
      <name val="Calibri"/>
      <family val="2"/>
      <charset val="238"/>
      <scheme val="minor"/>
    </font>
    <font>
      <shadow/>
      <u/>
      <sz val="8.5"/>
      <name val="Calibri"/>
      <family val="2"/>
      <charset val="238"/>
      <scheme val="minor"/>
    </font>
    <font>
      <shadow/>
      <sz val="6"/>
      <name val="Calibri"/>
      <family val="2"/>
      <charset val="238"/>
      <scheme val="minor"/>
    </font>
    <font>
      <shadow/>
      <sz val="9"/>
      <color theme="1"/>
      <name val="Calibri"/>
      <family val="2"/>
      <charset val="238"/>
      <scheme val="minor"/>
    </font>
    <font>
      <shadow/>
      <sz val="8.5"/>
      <color theme="1"/>
      <name val="Calibri"/>
      <family val="2"/>
      <charset val="238"/>
      <scheme val="minor"/>
    </font>
    <font>
      <shadow/>
      <sz val="8"/>
      <name val="Cambria"/>
      <family val="1"/>
      <charset val="238"/>
    </font>
    <font>
      <sz val="9"/>
      <name val="Calibri"/>
      <family val="2"/>
      <charset val="238"/>
    </font>
    <font>
      <sz val="9"/>
      <color theme="1"/>
      <name val="Calibri"/>
      <family val="2"/>
      <charset val="238"/>
      <scheme val="minor"/>
    </font>
    <font>
      <sz val="11"/>
      <name val="Calibri"/>
      <family val="2"/>
      <charset val="238"/>
      <scheme val="minor"/>
    </font>
    <font>
      <sz val="11"/>
      <color theme="1"/>
      <name val="Calibri"/>
      <family val="2"/>
      <charset val="238"/>
      <scheme val="minor"/>
    </font>
    <font>
      <b/>
      <sz val="11"/>
      <color theme="1"/>
      <name val="Calibri"/>
      <family val="2"/>
      <charset val="238"/>
      <scheme val="minor"/>
    </font>
    <font>
      <b/>
      <shadow/>
      <sz val="11"/>
      <name val="Calibri"/>
      <family val="2"/>
      <charset val="238"/>
      <scheme val="minor"/>
    </font>
    <font>
      <b/>
      <sz val="11"/>
      <name val="Calibri"/>
      <family val="2"/>
      <charset val="238"/>
      <scheme val="minor"/>
    </font>
    <font>
      <b/>
      <shadow/>
      <sz val="9"/>
      <name val="Calibri"/>
      <family val="2"/>
      <charset val="238"/>
      <scheme val="minor"/>
    </font>
    <font>
      <b/>
      <i/>
      <shadow/>
      <sz val="8"/>
      <name val="Calibri"/>
      <family val="2"/>
      <charset val="238"/>
      <scheme val="minor"/>
    </font>
    <font>
      <b/>
      <i/>
      <sz val="10"/>
      <name val="Calibri"/>
      <family val="2"/>
      <charset val="238"/>
    </font>
    <font>
      <b/>
      <sz val="11"/>
      <color indexed="10"/>
      <name val="Calibri"/>
      <family val="2"/>
      <charset val="238"/>
      <scheme val="minor"/>
    </font>
    <font>
      <b/>
      <sz val="11"/>
      <color indexed="49"/>
      <name val="Calibri"/>
      <family val="2"/>
      <charset val="238"/>
      <scheme val="minor"/>
    </font>
    <font>
      <b/>
      <u val="singleAccounting"/>
      <sz val="11"/>
      <color indexed="49"/>
      <name val="Calibri"/>
      <family val="2"/>
      <charset val="238"/>
      <scheme val="minor"/>
    </font>
    <font>
      <b/>
      <shadow/>
      <sz val="10"/>
      <color indexed="10"/>
      <name val="Calibri"/>
      <family val="2"/>
      <charset val="238"/>
      <scheme val="minor"/>
    </font>
    <font>
      <u/>
      <sz val="8.5"/>
      <name val="Calibri"/>
      <family val="2"/>
      <charset val="238"/>
      <scheme val="minor"/>
    </font>
    <font>
      <b/>
      <u/>
      <sz val="8.5"/>
      <name val="Calibri"/>
      <family val="2"/>
      <charset val="238"/>
      <scheme val="minor"/>
    </font>
    <font>
      <b/>
      <shadow/>
      <u/>
      <sz val="8.5"/>
      <name val="Calibri"/>
      <family val="2"/>
      <charset val="238"/>
      <scheme val="minor"/>
    </font>
    <font>
      <b/>
      <u/>
      <sz val="9"/>
      <name val="Calibri"/>
      <family val="2"/>
      <charset val="238"/>
      <scheme val="minor"/>
    </font>
    <font>
      <i/>
      <sz val="11"/>
      <name val="Calibri"/>
      <family val="2"/>
      <charset val="238"/>
      <scheme val="minor"/>
    </font>
    <font>
      <i/>
      <sz val="8"/>
      <name val="Calibri"/>
      <family val="2"/>
      <charset val="238"/>
      <scheme val="minor"/>
    </font>
    <font>
      <sz val="10"/>
      <color theme="1"/>
      <name val="Calibri"/>
      <family val="2"/>
      <charset val="238"/>
      <scheme val="minor"/>
    </font>
    <font>
      <i/>
      <sz val="11"/>
      <color rgb="FFFF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26" fillId="0" borderId="0" applyFont="0" applyFill="0" applyBorder="0" applyAlignment="0" applyProtection="0"/>
  </cellStyleXfs>
  <cellXfs count="72">
    <xf numFmtId="0" fontId="0" fillId="0" borderId="0" xfId="0"/>
    <xf numFmtId="0" fontId="1" fillId="0" borderId="0" xfId="0" applyFont="1"/>
    <xf numFmtId="0" fontId="2" fillId="0" borderId="0" xfId="0" applyFont="1" applyAlignment="1">
      <alignment horizontal="left" vertical="center"/>
    </xf>
    <xf numFmtId="0" fontId="3"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7" fillId="0" borderId="3" xfId="0" applyFont="1" applyBorder="1" applyAlignment="1">
      <alignment horizontal="center" vertical="center" wrapText="1"/>
    </xf>
    <xf numFmtId="0" fontId="8" fillId="0" borderId="3" xfId="0" applyFont="1" applyBorder="1" applyAlignment="1">
      <alignment horizontal="left" vertical="center" wrapText="1"/>
    </xf>
    <xf numFmtId="0" fontId="9" fillId="0" borderId="3" xfId="0" applyFont="1" applyBorder="1" applyAlignment="1">
      <alignment vertical="center" wrapText="1"/>
    </xf>
    <xf numFmtId="0" fontId="12"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left" vertical="center" wrapText="1"/>
    </xf>
    <xf numFmtId="0" fontId="9" fillId="0" borderId="4" xfId="0" applyFont="1" applyBorder="1" applyAlignment="1">
      <alignment vertical="center" wrapText="1"/>
    </xf>
    <xf numFmtId="0" fontId="12" fillId="0" borderId="4" xfId="0" applyFont="1" applyBorder="1" applyAlignment="1">
      <alignment horizontal="center" vertical="center" wrapText="1"/>
    </xf>
    <xf numFmtId="0" fontId="13" fillId="2" borderId="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9" fillId="2" borderId="4" xfId="0" applyFont="1" applyFill="1" applyBorder="1" applyAlignment="1">
      <alignment vertical="center" wrapText="1"/>
    </xf>
    <xf numFmtId="0" fontId="15" fillId="0" borderId="4" xfId="0" applyFont="1" applyBorder="1" applyAlignment="1">
      <alignment horizontal="left" vertical="center" wrapText="1"/>
    </xf>
    <xf numFmtId="0" fontId="16" fillId="0" borderId="4" xfId="0" applyFont="1" applyBorder="1" applyAlignment="1">
      <alignment vertical="center" wrapText="1"/>
    </xf>
    <xf numFmtId="0" fontId="13" fillId="0" borderId="4" xfId="0" applyFont="1" applyBorder="1" applyAlignment="1">
      <alignment horizontal="left" vertical="center" wrapText="1"/>
    </xf>
    <xf numFmtId="0" fontId="14" fillId="0" borderId="4" xfId="0" applyFont="1" applyBorder="1" applyAlignment="1">
      <alignment horizontal="left" vertical="center" wrapText="1"/>
    </xf>
    <xf numFmtId="0" fontId="9" fillId="0" borderId="4" xfId="0" applyFont="1" applyBorder="1" applyAlignment="1">
      <alignment horizontal="left" vertical="center" wrapText="1"/>
    </xf>
    <xf numFmtId="0" fontId="13" fillId="0" borderId="4" xfId="0" applyFont="1" applyBorder="1" applyAlignment="1">
      <alignment horizontal="left" wrapText="1"/>
    </xf>
    <xf numFmtId="0" fontId="18" fillId="0" borderId="4" xfId="0" applyFont="1" applyBorder="1" applyAlignment="1">
      <alignment vertical="center" wrapText="1"/>
    </xf>
    <xf numFmtId="0" fontId="14" fillId="2" borderId="4" xfId="0" applyFont="1" applyFill="1" applyBorder="1" applyAlignment="1">
      <alignment wrapText="1"/>
    </xf>
    <xf numFmtId="0" fontId="19" fillId="0" borderId="4" xfId="0" applyFont="1" applyBorder="1" applyAlignment="1">
      <alignment horizontal="center" vertical="center" wrapText="1"/>
    </xf>
    <xf numFmtId="0" fontId="20" fillId="2" borderId="4" xfId="0" applyFont="1" applyFill="1" applyBorder="1" applyAlignment="1">
      <alignment horizontal="left" vertical="center" wrapText="1"/>
    </xf>
    <xf numFmtId="0" fontId="21" fillId="2" borderId="4" xfId="0" applyFont="1" applyFill="1" applyBorder="1" applyAlignment="1">
      <alignment vertical="center" wrapText="1"/>
    </xf>
    <xf numFmtId="0" fontId="8" fillId="2" borderId="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2" fillId="0" borderId="4" xfId="0" applyFont="1" applyBorder="1" applyAlignment="1">
      <alignment horizontal="center" vertical="center" wrapText="1"/>
    </xf>
    <xf numFmtId="0" fontId="14" fillId="2" borderId="4" xfId="0" applyFont="1" applyFill="1" applyBorder="1" applyAlignment="1">
      <alignment vertical="center" wrapText="1"/>
    </xf>
    <xf numFmtId="0" fontId="23" fillId="0" borderId="4" xfId="0" applyFont="1" applyBorder="1" applyAlignment="1">
      <alignment vertical="center" wrapText="1"/>
    </xf>
    <xf numFmtId="0" fontId="24" fillId="0" borderId="4" xfId="0" applyFont="1" applyBorder="1" applyAlignment="1">
      <alignment horizontal="left" vertical="center" wrapText="1"/>
    </xf>
    <xf numFmtId="0" fontId="14" fillId="2" borderId="4" xfId="0" applyFont="1" applyFill="1" applyBorder="1" applyAlignment="1">
      <alignment horizontal="left" vertical="center"/>
    </xf>
    <xf numFmtId="0" fontId="13" fillId="0" borderId="4" xfId="0" applyFont="1" applyBorder="1" applyAlignment="1">
      <alignment horizontal="center" vertical="center"/>
    </xf>
    <xf numFmtId="0" fontId="28" fillId="2" borderId="3" xfId="0" applyFont="1" applyFill="1" applyBorder="1" applyAlignment="1">
      <alignment horizontal="center" vertical="center" wrapText="1"/>
    </xf>
    <xf numFmtId="0" fontId="3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8" fillId="2" borderId="4" xfId="0" applyFont="1" applyFill="1" applyBorder="1" applyAlignment="1">
      <alignment horizontal="center" vertical="center" wrapText="1"/>
    </xf>
    <xf numFmtId="0" fontId="0" fillId="0" borderId="4" xfId="0" applyBorder="1"/>
    <xf numFmtId="0" fontId="29" fillId="2" borderId="4" xfId="0" applyFont="1" applyFill="1" applyBorder="1" applyAlignment="1">
      <alignment horizontal="center" vertical="center"/>
    </xf>
    <xf numFmtId="0" fontId="0" fillId="0" borderId="3" xfId="0" applyBorder="1"/>
    <xf numFmtId="44" fontId="0" fillId="0" borderId="3" xfId="0" applyNumberFormat="1" applyBorder="1" applyAlignment="1">
      <alignment horizontal="center" vertical="center"/>
    </xf>
    <xf numFmtId="44" fontId="0" fillId="0" borderId="4" xfId="0" applyNumberFormat="1" applyBorder="1" applyAlignment="1">
      <alignment horizontal="center" vertical="center"/>
    </xf>
    <xf numFmtId="44" fontId="0" fillId="0" borderId="5" xfId="0" applyNumberFormat="1" applyBorder="1" applyAlignment="1">
      <alignment horizontal="center" vertical="center"/>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xf numFmtId="0" fontId="25" fillId="0" borderId="0" xfId="0" applyFont="1"/>
    <xf numFmtId="0" fontId="41" fillId="0" borderId="0" xfId="0" applyFont="1"/>
    <xf numFmtId="44" fontId="0" fillId="4" borderId="1" xfId="0" applyNumberFormat="1" applyFill="1" applyBorder="1" applyAlignment="1">
      <alignment horizontal="right" vertical="center"/>
    </xf>
    <xf numFmtId="0" fontId="27" fillId="4" borderId="0" xfId="0" applyFont="1" applyFill="1" applyAlignment="1">
      <alignment horizontal="right" vertical="center"/>
    </xf>
    <xf numFmtId="0" fontId="0" fillId="4" borderId="0" xfId="0" applyFill="1" applyAlignment="1">
      <alignment horizontal="right" vertical="center"/>
    </xf>
    <xf numFmtId="0" fontId="27" fillId="0" borderId="0" xfId="0" applyFont="1" applyAlignment="1">
      <alignment horizontal="right" vertical="center"/>
    </xf>
    <xf numFmtId="0" fontId="0" fillId="0" borderId="0" xfId="0" applyAlignment="1">
      <alignment horizontal="right" vertical="center"/>
    </xf>
    <xf numFmtId="0" fontId="27" fillId="0" borderId="0" xfId="0" applyFont="1"/>
    <xf numFmtId="0" fontId="43" fillId="0" borderId="0" xfId="0" applyFont="1"/>
    <xf numFmtId="0" fontId="44" fillId="0" borderId="0" xfId="0" applyFont="1"/>
    <xf numFmtId="9" fontId="0" fillId="0" borderId="1" xfId="0" applyNumberFormat="1" applyBorder="1" applyAlignment="1">
      <alignment horizontal="right" vertical="center"/>
    </xf>
    <xf numFmtId="0" fontId="30" fillId="0" borderId="1" xfId="0" applyFont="1" applyBorder="1" applyAlignment="1">
      <alignment horizontal="center" vertical="center" wrapText="1"/>
    </xf>
    <xf numFmtId="0" fontId="41" fillId="0" borderId="0" xfId="0" applyFont="1" applyAlignment="1">
      <alignment horizontal="center"/>
    </xf>
    <xf numFmtId="0" fontId="41" fillId="0" borderId="0" xfId="0" applyFont="1" applyAlignment="1">
      <alignment horizontal="center" wrapText="1"/>
    </xf>
    <xf numFmtId="0" fontId="2" fillId="0" borderId="0" xfId="0" applyFont="1" applyAlignment="1">
      <alignment horizontal="left" vertical="center"/>
    </xf>
    <xf numFmtId="0" fontId="32" fillId="4" borderId="0" xfId="0" applyFont="1" applyFill="1" applyAlignment="1">
      <alignment horizontal="center" vertical="center" wrapText="1"/>
    </xf>
    <xf numFmtId="44" fontId="33" fillId="5" borderId="0" xfId="1" applyFont="1" applyFill="1" applyAlignment="1">
      <alignment horizontal="center" vertical="center" wrapText="1"/>
    </xf>
    <xf numFmtId="0" fontId="25" fillId="0" borderId="0" xfId="0" applyFont="1"/>
    <xf numFmtId="0" fontId="25" fillId="0" borderId="0" xfId="0" applyFont="1" applyAlignment="1">
      <alignment horizont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8AD5-6046-4E3F-AA34-8A953F7D77CA}">
  <dimension ref="A1:K690"/>
  <sheetViews>
    <sheetView tabSelected="1" workbookViewId="0">
      <selection activeCell="C2" sqref="C2"/>
    </sheetView>
  </sheetViews>
  <sheetFormatPr defaultRowHeight="58.5" customHeight="1" x14ac:dyDescent="0.25"/>
  <cols>
    <col min="1" max="1" width="6.5703125" customWidth="1"/>
    <col min="2" max="2" width="18.28515625" customWidth="1"/>
    <col min="3" max="3" width="65.140625" customWidth="1"/>
    <col min="5" max="5" width="14.42578125" customWidth="1"/>
    <col min="6" max="6" width="15.140625" customWidth="1"/>
    <col min="7" max="7" width="19.5703125" customWidth="1"/>
    <col min="8" max="8" width="10.5703125" customWidth="1"/>
    <col min="9" max="9" width="16.5703125" customWidth="1"/>
    <col min="10" max="10" width="37.42578125" customWidth="1"/>
  </cols>
  <sheetData>
    <row r="1" spans="1:10" ht="15" x14ac:dyDescent="0.25">
      <c r="E1" t="s">
        <v>551</v>
      </c>
    </row>
    <row r="2" spans="1:10" ht="15" x14ac:dyDescent="0.25">
      <c r="B2" s="61" t="s">
        <v>502</v>
      </c>
    </row>
    <row r="3" spans="1:10" ht="15" x14ac:dyDescent="0.25"/>
    <row r="4" spans="1:10" ht="15" x14ac:dyDescent="0.25">
      <c r="B4" s="60" t="s">
        <v>550</v>
      </c>
    </row>
    <row r="5" spans="1:10" ht="15" x14ac:dyDescent="0.25"/>
    <row r="6" spans="1:10" ht="58.5" customHeight="1" x14ac:dyDescent="0.25">
      <c r="B6" s="68" t="s">
        <v>503</v>
      </c>
      <c r="C6" s="68"/>
      <c r="D6" s="68"/>
      <c r="E6" s="68"/>
      <c r="F6" s="68"/>
      <c r="G6" s="68"/>
    </row>
    <row r="7" spans="1:10" ht="15" x14ac:dyDescent="0.25"/>
    <row r="8" spans="1:10" ht="15" x14ac:dyDescent="0.25"/>
    <row r="9" spans="1:10" ht="15" customHeight="1" x14ac:dyDescent="0.25">
      <c r="C9" t="s">
        <v>504</v>
      </c>
      <c r="E9" s="69" t="s">
        <v>506</v>
      </c>
      <c r="F9" s="69"/>
      <c r="G9" s="69"/>
      <c r="H9" s="69"/>
      <c r="I9" s="69"/>
      <c r="J9" s="69"/>
    </row>
    <row r="10" spans="1:10" ht="15" x14ac:dyDescent="0.25">
      <c r="C10" t="s">
        <v>505</v>
      </c>
      <c r="E10" s="69"/>
      <c r="F10" s="69"/>
      <c r="G10" s="69"/>
      <c r="H10" s="69"/>
      <c r="I10" s="69"/>
      <c r="J10" s="69"/>
    </row>
    <row r="11" spans="1:10" ht="15" x14ac:dyDescent="0.25">
      <c r="E11" s="69"/>
      <c r="F11" s="69"/>
      <c r="G11" s="69"/>
      <c r="H11" s="69"/>
      <c r="I11" s="69"/>
      <c r="J11" s="69"/>
    </row>
    <row r="12" spans="1:10" ht="18.75" x14ac:dyDescent="0.25">
      <c r="A12" s="1"/>
      <c r="B12" s="67"/>
      <c r="C12" s="67"/>
      <c r="D12" s="1"/>
      <c r="E12" s="69"/>
      <c r="F12" s="69"/>
      <c r="G12" s="69"/>
      <c r="H12" s="69"/>
      <c r="I12" s="69"/>
      <c r="J12" s="69"/>
    </row>
    <row r="13" spans="1:10" ht="19.5" thickBot="1" x14ac:dyDescent="0.3">
      <c r="A13" s="1"/>
      <c r="B13" s="2"/>
      <c r="C13" s="2"/>
      <c r="D13" s="1"/>
      <c r="E13" s="3"/>
    </row>
    <row r="14" spans="1:10" ht="68.25" customHeight="1" thickBot="1" x14ac:dyDescent="0.3">
      <c r="A14" s="4" t="s">
        <v>0</v>
      </c>
      <c r="B14" s="4" t="s">
        <v>1</v>
      </c>
      <c r="C14" s="5" t="s">
        <v>2</v>
      </c>
      <c r="D14" s="6" t="s">
        <v>3</v>
      </c>
      <c r="E14" s="7" t="s">
        <v>4</v>
      </c>
      <c r="F14" s="42" t="s">
        <v>497</v>
      </c>
      <c r="G14" s="42" t="s">
        <v>498</v>
      </c>
      <c r="H14" s="42" t="s">
        <v>499</v>
      </c>
      <c r="I14" s="42" t="s">
        <v>500</v>
      </c>
      <c r="J14" s="43" t="s">
        <v>501</v>
      </c>
    </row>
    <row r="15" spans="1:10" ht="15.75" thickBot="1" x14ac:dyDescent="0.3">
      <c r="A15" s="8">
        <v>1</v>
      </c>
      <c r="B15" s="8">
        <v>2</v>
      </c>
      <c r="C15" s="9">
        <v>3</v>
      </c>
      <c r="D15" s="8">
        <v>4</v>
      </c>
      <c r="E15" s="8">
        <v>5</v>
      </c>
      <c r="F15" s="9">
        <v>6</v>
      </c>
      <c r="G15" s="8">
        <v>7</v>
      </c>
      <c r="H15" s="8">
        <v>8</v>
      </c>
      <c r="I15" s="9">
        <v>9</v>
      </c>
      <c r="J15" s="8">
        <v>10</v>
      </c>
    </row>
    <row r="16" spans="1:10" ht="35.25" x14ac:dyDescent="0.25">
      <c r="A16" s="10">
        <v>1</v>
      </c>
      <c r="B16" s="11" t="s">
        <v>5</v>
      </c>
      <c r="C16" s="12" t="s">
        <v>6</v>
      </c>
      <c r="D16" s="13" t="s">
        <v>7</v>
      </c>
      <c r="E16" s="41">
        <v>1652</v>
      </c>
      <c r="F16" s="48"/>
      <c r="G16" s="48">
        <f>E16*F16</f>
        <v>0</v>
      </c>
      <c r="H16" s="51"/>
      <c r="I16" s="48">
        <f>ROUND(E16*F16*(1+H16),2)</f>
        <v>0</v>
      </c>
      <c r="J16" s="47"/>
    </row>
    <row r="17" spans="1:10" ht="46.5" x14ac:dyDescent="0.25">
      <c r="A17" s="14">
        <v>2</v>
      </c>
      <c r="B17" s="15" t="s">
        <v>5</v>
      </c>
      <c r="C17" s="16" t="s">
        <v>8</v>
      </c>
      <c r="D17" s="17" t="s">
        <v>7</v>
      </c>
      <c r="E17" s="44">
        <v>15</v>
      </c>
      <c r="F17" s="49"/>
      <c r="G17" s="49">
        <f t="shared" ref="G17:G74" si="0">E17*F17</f>
        <v>0</v>
      </c>
      <c r="H17" s="52"/>
      <c r="I17" s="49">
        <f t="shared" ref="I17:I74" si="1">ROUND(E17*F17*(1+H17),2)</f>
        <v>0</v>
      </c>
      <c r="J17" s="45"/>
    </row>
    <row r="18" spans="1:10" ht="46.5" x14ac:dyDescent="0.25">
      <c r="A18" s="14">
        <v>3</v>
      </c>
      <c r="B18" s="15" t="s">
        <v>5</v>
      </c>
      <c r="C18" s="16" t="s">
        <v>9</v>
      </c>
      <c r="D18" s="17" t="s">
        <v>7</v>
      </c>
      <c r="E18" s="44">
        <v>10</v>
      </c>
      <c r="F18" s="49"/>
      <c r="G18" s="49">
        <f t="shared" si="0"/>
        <v>0</v>
      </c>
      <c r="H18" s="52"/>
      <c r="I18" s="49">
        <f t="shared" si="1"/>
        <v>0</v>
      </c>
      <c r="J18" s="45"/>
    </row>
    <row r="19" spans="1:10" ht="46.5" x14ac:dyDescent="0.25">
      <c r="A19" s="14">
        <v>4</v>
      </c>
      <c r="B19" s="15" t="s">
        <v>5</v>
      </c>
      <c r="C19" s="16" t="s">
        <v>10</v>
      </c>
      <c r="D19" s="17" t="s">
        <v>7</v>
      </c>
      <c r="E19" s="44">
        <v>27</v>
      </c>
      <c r="F19" s="49"/>
      <c r="G19" s="49">
        <f t="shared" si="0"/>
        <v>0</v>
      </c>
      <c r="H19" s="52"/>
      <c r="I19" s="49">
        <f t="shared" si="1"/>
        <v>0</v>
      </c>
      <c r="J19" s="45"/>
    </row>
    <row r="20" spans="1:10" ht="24" x14ac:dyDescent="0.25">
      <c r="A20" s="14">
        <v>5</v>
      </c>
      <c r="B20" s="15" t="s">
        <v>11</v>
      </c>
      <c r="C20" s="16" t="s">
        <v>12</v>
      </c>
      <c r="D20" s="17" t="s">
        <v>7</v>
      </c>
      <c r="E20" s="44">
        <v>29</v>
      </c>
      <c r="F20" s="49"/>
      <c r="G20" s="49">
        <f t="shared" si="0"/>
        <v>0</v>
      </c>
      <c r="H20" s="52"/>
      <c r="I20" s="49">
        <f t="shared" si="1"/>
        <v>0</v>
      </c>
      <c r="J20" s="45"/>
    </row>
    <row r="21" spans="1:10" ht="15" x14ac:dyDescent="0.25">
      <c r="A21" s="14">
        <v>6</v>
      </c>
      <c r="B21" s="15" t="s">
        <v>13</v>
      </c>
      <c r="C21" s="16" t="s">
        <v>14</v>
      </c>
      <c r="D21" s="17" t="s">
        <v>7</v>
      </c>
      <c r="E21" s="44">
        <v>3</v>
      </c>
      <c r="F21" s="49"/>
      <c r="G21" s="49">
        <f t="shared" si="0"/>
        <v>0</v>
      </c>
      <c r="H21" s="52"/>
      <c r="I21" s="49">
        <f t="shared" si="1"/>
        <v>0</v>
      </c>
      <c r="J21" s="45"/>
    </row>
    <row r="22" spans="1:10" ht="15" x14ac:dyDescent="0.25">
      <c r="A22" s="14">
        <v>7</v>
      </c>
      <c r="B22" s="15" t="s">
        <v>15</v>
      </c>
      <c r="C22" s="16" t="s">
        <v>16</v>
      </c>
      <c r="D22" s="17" t="s">
        <v>17</v>
      </c>
      <c r="E22" s="44">
        <v>110</v>
      </c>
      <c r="F22" s="49"/>
      <c r="G22" s="49">
        <f t="shared" si="0"/>
        <v>0</v>
      </c>
      <c r="H22" s="52"/>
      <c r="I22" s="49">
        <f t="shared" si="1"/>
        <v>0</v>
      </c>
      <c r="J22" s="45"/>
    </row>
    <row r="23" spans="1:10" ht="15" x14ac:dyDescent="0.25">
      <c r="A23" s="14">
        <v>8</v>
      </c>
      <c r="B23" s="15" t="s">
        <v>15</v>
      </c>
      <c r="C23" s="16" t="s">
        <v>18</v>
      </c>
      <c r="D23" s="17" t="s">
        <v>19</v>
      </c>
      <c r="E23" s="44">
        <v>60</v>
      </c>
      <c r="F23" s="49"/>
      <c r="G23" s="49">
        <f t="shared" si="0"/>
        <v>0</v>
      </c>
      <c r="H23" s="52"/>
      <c r="I23" s="49">
        <f t="shared" si="1"/>
        <v>0</v>
      </c>
      <c r="J23" s="45"/>
    </row>
    <row r="24" spans="1:10" ht="15" x14ac:dyDescent="0.25">
      <c r="A24" s="14">
        <v>9</v>
      </c>
      <c r="B24" s="15" t="s">
        <v>20</v>
      </c>
      <c r="C24" s="16" t="s">
        <v>16</v>
      </c>
      <c r="D24" s="17" t="s">
        <v>17</v>
      </c>
      <c r="E24" s="44">
        <v>100</v>
      </c>
      <c r="F24" s="49"/>
      <c r="G24" s="49">
        <f t="shared" si="0"/>
        <v>0</v>
      </c>
      <c r="H24" s="52"/>
      <c r="I24" s="49">
        <f t="shared" si="1"/>
        <v>0</v>
      </c>
      <c r="J24" s="45"/>
    </row>
    <row r="25" spans="1:10" ht="15" x14ac:dyDescent="0.25">
      <c r="A25" s="14">
        <v>10</v>
      </c>
      <c r="B25" s="15" t="s">
        <v>21</v>
      </c>
      <c r="C25" s="16" t="s">
        <v>22</v>
      </c>
      <c r="D25" s="17" t="s">
        <v>17</v>
      </c>
      <c r="E25" s="44">
        <v>46</v>
      </c>
      <c r="F25" s="49"/>
      <c r="G25" s="49">
        <f t="shared" si="0"/>
        <v>0</v>
      </c>
      <c r="H25" s="52"/>
      <c r="I25" s="49">
        <f t="shared" si="1"/>
        <v>0</v>
      </c>
      <c r="J25" s="45"/>
    </row>
    <row r="26" spans="1:10" ht="15" x14ac:dyDescent="0.25">
      <c r="A26" s="14">
        <v>11</v>
      </c>
      <c r="B26" s="15" t="s">
        <v>23</v>
      </c>
      <c r="C26" s="16" t="s">
        <v>24</v>
      </c>
      <c r="D26" s="17" t="s">
        <v>7</v>
      </c>
      <c r="E26" s="44">
        <v>6</v>
      </c>
      <c r="F26" s="49"/>
      <c r="G26" s="49">
        <f t="shared" si="0"/>
        <v>0</v>
      </c>
      <c r="H26" s="52"/>
      <c r="I26" s="49">
        <f t="shared" si="1"/>
        <v>0</v>
      </c>
      <c r="J26" s="45"/>
    </row>
    <row r="27" spans="1:10" ht="15" x14ac:dyDescent="0.25">
      <c r="A27" s="14">
        <v>12</v>
      </c>
      <c r="B27" s="15" t="s">
        <v>23</v>
      </c>
      <c r="C27" s="16" t="s">
        <v>25</v>
      </c>
      <c r="D27" s="17" t="s">
        <v>7</v>
      </c>
      <c r="E27" s="44">
        <v>10</v>
      </c>
      <c r="F27" s="49"/>
      <c r="G27" s="49">
        <f t="shared" si="0"/>
        <v>0</v>
      </c>
      <c r="H27" s="52"/>
      <c r="I27" s="49">
        <f t="shared" si="1"/>
        <v>0</v>
      </c>
      <c r="J27" s="45"/>
    </row>
    <row r="28" spans="1:10" ht="22.5" x14ac:dyDescent="0.25">
      <c r="A28" s="14">
        <v>13</v>
      </c>
      <c r="B28" s="18" t="s">
        <v>26</v>
      </c>
      <c r="C28" s="19" t="s">
        <v>27</v>
      </c>
      <c r="D28" s="20" t="s">
        <v>7</v>
      </c>
      <c r="E28" s="44">
        <v>5</v>
      </c>
      <c r="F28" s="49"/>
      <c r="G28" s="49">
        <f t="shared" si="0"/>
        <v>0</v>
      </c>
      <c r="H28" s="52"/>
      <c r="I28" s="49">
        <f t="shared" si="1"/>
        <v>0</v>
      </c>
      <c r="J28" s="45"/>
    </row>
    <row r="29" spans="1:10" ht="35.25" x14ac:dyDescent="0.25">
      <c r="A29" s="14">
        <v>14</v>
      </c>
      <c r="B29" s="15" t="s">
        <v>28</v>
      </c>
      <c r="C29" s="16" t="s">
        <v>29</v>
      </c>
      <c r="D29" s="17" t="s">
        <v>30</v>
      </c>
      <c r="E29" s="44">
        <v>17</v>
      </c>
      <c r="F29" s="49"/>
      <c r="G29" s="49">
        <f t="shared" si="0"/>
        <v>0</v>
      </c>
      <c r="H29" s="52"/>
      <c r="I29" s="49">
        <f t="shared" si="1"/>
        <v>0</v>
      </c>
      <c r="J29" s="45"/>
    </row>
    <row r="30" spans="1:10" ht="15" x14ac:dyDescent="0.25">
      <c r="A30" s="14">
        <v>15</v>
      </c>
      <c r="B30" s="15" t="s">
        <v>31</v>
      </c>
      <c r="C30" s="16" t="s">
        <v>32</v>
      </c>
      <c r="D30" s="17" t="s">
        <v>30</v>
      </c>
      <c r="E30" s="44">
        <v>24</v>
      </c>
      <c r="F30" s="49"/>
      <c r="G30" s="49">
        <f t="shared" si="0"/>
        <v>0</v>
      </c>
      <c r="H30" s="52"/>
      <c r="I30" s="49">
        <f t="shared" si="1"/>
        <v>0</v>
      </c>
      <c r="J30" s="45"/>
    </row>
    <row r="31" spans="1:10" ht="24" x14ac:dyDescent="0.25">
      <c r="A31" s="14">
        <v>16</v>
      </c>
      <c r="B31" s="15" t="s">
        <v>33</v>
      </c>
      <c r="C31" s="16" t="s">
        <v>34</v>
      </c>
      <c r="D31" s="17" t="s">
        <v>30</v>
      </c>
      <c r="E31" s="44">
        <v>17</v>
      </c>
      <c r="F31" s="49"/>
      <c r="G31" s="49">
        <f t="shared" si="0"/>
        <v>0</v>
      </c>
      <c r="H31" s="52"/>
      <c r="I31" s="49">
        <f t="shared" si="1"/>
        <v>0</v>
      </c>
      <c r="J31" s="45"/>
    </row>
    <row r="32" spans="1:10" ht="24" x14ac:dyDescent="0.25">
      <c r="A32" s="14">
        <v>17</v>
      </c>
      <c r="B32" s="15" t="s">
        <v>35</v>
      </c>
      <c r="C32" s="16" t="s">
        <v>36</v>
      </c>
      <c r="D32" s="17" t="s">
        <v>7</v>
      </c>
      <c r="E32" s="44">
        <v>10</v>
      </c>
      <c r="F32" s="49"/>
      <c r="G32" s="49">
        <f t="shared" si="0"/>
        <v>0</v>
      </c>
      <c r="H32" s="52"/>
      <c r="I32" s="49">
        <f t="shared" si="1"/>
        <v>0</v>
      </c>
      <c r="J32" s="45"/>
    </row>
    <row r="33" spans="1:10" ht="24" x14ac:dyDescent="0.25">
      <c r="A33" s="14">
        <v>18</v>
      </c>
      <c r="B33" s="15" t="s">
        <v>37</v>
      </c>
      <c r="C33" s="16" t="s">
        <v>38</v>
      </c>
      <c r="D33" s="17" t="s">
        <v>7</v>
      </c>
      <c r="E33" s="44">
        <v>11</v>
      </c>
      <c r="F33" s="49"/>
      <c r="G33" s="49">
        <f t="shared" si="0"/>
        <v>0</v>
      </c>
      <c r="H33" s="52"/>
      <c r="I33" s="49">
        <f t="shared" si="1"/>
        <v>0</v>
      </c>
      <c r="J33" s="45"/>
    </row>
    <row r="34" spans="1:10" ht="24" x14ac:dyDescent="0.25">
      <c r="A34" s="14">
        <v>19</v>
      </c>
      <c r="B34" s="15" t="s">
        <v>37</v>
      </c>
      <c r="C34" s="16" t="s">
        <v>39</v>
      </c>
      <c r="D34" s="17" t="s">
        <v>7</v>
      </c>
      <c r="E34" s="44">
        <v>8</v>
      </c>
      <c r="F34" s="49"/>
      <c r="G34" s="49">
        <f t="shared" si="0"/>
        <v>0</v>
      </c>
      <c r="H34" s="52"/>
      <c r="I34" s="49">
        <f t="shared" si="1"/>
        <v>0</v>
      </c>
      <c r="J34" s="45"/>
    </row>
    <row r="35" spans="1:10" ht="15" x14ac:dyDescent="0.25">
      <c r="A35" s="14">
        <v>20</v>
      </c>
      <c r="B35" s="15" t="s">
        <v>40</v>
      </c>
      <c r="C35" s="21" t="s">
        <v>41</v>
      </c>
      <c r="D35" s="17" t="s">
        <v>17</v>
      </c>
      <c r="E35" s="44">
        <v>91</v>
      </c>
      <c r="F35" s="49"/>
      <c r="G35" s="49">
        <f t="shared" si="0"/>
        <v>0</v>
      </c>
      <c r="H35" s="52"/>
      <c r="I35" s="49">
        <f t="shared" si="1"/>
        <v>0</v>
      </c>
      <c r="J35" s="45"/>
    </row>
    <row r="36" spans="1:10" ht="45" x14ac:dyDescent="0.25">
      <c r="A36" s="14">
        <v>21</v>
      </c>
      <c r="B36" s="15" t="s">
        <v>42</v>
      </c>
      <c r="C36" s="16" t="s">
        <v>43</v>
      </c>
      <c r="D36" s="17" t="s">
        <v>30</v>
      </c>
      <c r="E36" s="44">
        <v>24</v>
      </c>
      <c r="F36" s="49"/>
      <c r="G36" s="49">
        <f t="shared" si="0"/>
        <v>0</v>
      </c>
      <c r="H36" s="52"/>
      <c r="I36" s="49">
        <f t="shared" si="1"/>
        <v>0</v>
      </c>
      <c r="J36" s="45"/>
    </row>
    <row r="37" spans="1:10" ht="15" x14ac:dyDescent="0.25">
      <c r="A37" s="14">
        <v>22</v>
      </c>
      <c r="B37" s="15" t="s">
        <v>44</v>
      </c>
      <c r="C37" s="16" t="s">
        <v>45</v>
      </c>
      <c r="D37" s="17" t="s">
        <v>30</v>
      </c>
      <c r="E37" s="44">
        <v>5</v>
      </c>
      <c r="F37" s="49"/>
      <c r="G37" s="49">
        <f t="shared" si="0"/>
        <v>0</v>
      </c>
      <c r="H37" s="52"/>
      <c r="I37" s="49">
        <f t="shared" si="1"/>
        <v>0</v>
      </c>
      <c r="J37" s="45"/>
    </row>
    <row r="38" spans="1:10" ht="24" x14ac:dyDescent="0.25">
      <c r="A38" s="14">
        <v>23</v>
      </c>
      <c r="B38" s="22" t="s">
        <v>46</v>
      </c>
      <c r="C38" s="23" t="s">
        <v>47</v>
      </c>
      <c r="D38" s="17" t="s">
        <v>48</v>
      </c>
      <c r="E38" s="44">
        <v>13</v>
      </c>
      <c r="F38" s="49"/>
      <c r="G38" s="49">
        <f t="shared" si="0"/>
        <v>0</v>
      </c>
      <c r="H38" s="52"/>
      <c r="I38" s="49">
        <f t="shared" si="1"/>
        <v>0</v>
      </c>
      <c r="J38" s="45"/>
    </row>
    <row r="39" spans="1:10" ht="24" x14ac:dyDescent="0.25">
      <c r="A39" s="14">
        <v>24</v>
      </c>
      <c r="B39" s="22" t="s">
        <v>46</v>
      </c>
      <c r="C39" s="23" t="s">
        <v>49</v>
      </c>
      <c r="D39" s="17" t="s">
        <v>48</v>
      </c>
      <c r="E39" s="44">
        <v>6</v>
      </c>
      <c r="F39" s="49"/>
      <c r="G39" s="49">
        <f t="shared" si="0"/>
        <v>0</v>
      </c>
      <c r="H39" s="52"/>
      <c r="I39" s="49">
        <f t="shared" si="1"/>
        <v>0</v>
      </c>
      <c r="J39" s="45"/>
    </row>
    <row r="40" spans="1:10" ht="24" x14ac:dyDescent="0.25">
      <c r="A40" s="14">
        <v>25</v>
      </c>
      <c r="B40" s="22" t="s">
        <v>46</v>
      </c>
      <c r="C40" s="23" t="s">
        <v>50</v>
      </c>
      <c r="D40" s="17" t="s">
        <v>48</v>
      </c>
      <c r="E40" s="44">
        <v>2</v>
      </c>
      <c r="F40" s="49"/>
      <c r="G40" s="49">
        <f t="shared" si="0"/>
        <v>0</v>
      </c>
      <c r="H40" s="52"/>
      <c r="I40" s="49">
        <f t="shared" si="1"/>
        <v>0</v>
      </c>
      <c r="J40" s="45"/>
    </row>
    <row r="41" spans="1:10" ht="24" x14ac:dyDescent="0.25">
      <c r="A41" s="14">
        <v>26</v>
      </c>
      <c r="B41" s="15" t="s">
        <v>51</v>
      </c>
      <c r="C41" s="16" t="s">
        <v>52</v>
      </c>
      <c r="D41" s="17" t="s">
        <v>19</v>
      </c>
      <c r="E41" s="44">
        <v>60</v>
      </c>
      <c r="F41" s="49"/>
      <c r="G41" s="49">
        <f t="shared" si="0"/>
        <v>0</v>
      </c>
      <c r="H41" s="52"/>
      <c r="I41" s="49">
        <f t="shared" si="1"/>
        <v>0</v>
      </c>
      <c r="J41" s="45"/>
    </row>
    <row r="42" spans="1:10" ht="24" x14ac:dyDescent="0.25">
      <c r="A42" s="14">
        <v>27</v>
      </c>
      <c r="B42" s="15" t="s">
        <v>51</v>
      </c>
      <c r="C42" s="16" t="s">
        <v>53</v>
      </c>
      <c r="D42" s="17" t="s">
        <v>19</v>
      </c>
      <c r="E42" s="44">
        <v>100</v>
      </c>
      <c r="F42" s="49"/>
      <c r="G42" s="49">
        <f t="shared" si="0"/>
        <v>0</v>
      </c>
      <c r="H42" s="52"/>
      <c r="I42" s="49">
        <f t="shared" si="1"/>
        <v>0</v>
      </c>
      <c r="J42" s="45"/>
    </row>
    <row r="43" spans="1:10" ht="24" x14ac:dyDescent="0.25">
      <c r="A43" s="14">
        <v>28</v>
      </c>
      <c r="B43" s="15" t="s">
        <v>51</v>
      </c>
      <c r="C43" s="16" t="s">
        <v>54</v>
      </c>
      <c r="D43" s="17" t="s">
        <v>19</v>
      </c>
      <c r="E43" s="44">
        <v>145</v>
      </c>
      <c r="F43" s="49"/>
      <c r="G43" s="49">
        <f t="shared" si="0"/>
        <v>0</v>
      </c>
      <c r="H43" s="52"/>
      <c r="I43" s="49">
        <f t="shared" si="1"/>
        <v>0</v>
      </c>
      <c r="J43" s="45"/>
    </row>
    <row r="44" spans="1:10" ht="48" x14ac:dyDescent="0.25">
      <c r="A44" s="14">
        <v>29</v>
      </c>
      <c r="B44" s="15" t="s">
        <v>55</v>
      </c>
      <c r="C44" s="16" t="s">
        <v>56</v>
      </c>
      <c r="D44" s="17" t="s">
        <v>19</v>
      </c>
      <c r="E44" s="44">
        <v>8</v>
      </c>
      <c r="F44" s="49"/>
      <c r="G44" s="49">
        <f t="shared" si="0"/>
        <v>0</v>
      </c>
      <c r="H44" s="52"/>
      <c r="I44" s="49">
        <f t="shared" si="1"/>
        <v>0</v>
      </c>
      <c r="J44" s="45"/>
    </row>
    <row r="45" spans="1:10" ht="45" x14ac:dyDescent="0.25">
      <c r="A45" s="14">
        <v>30</v>
      </c>
      <c r="B45" s="22" t="s">
        <v>57</v>
      </c>
      <c r="C45" s="23" t="s">
        <v>58</v>
      </c>
      <c r="D45" s="17" t="s">
        <v>30</v>
      </c>
      <c r="E45" s="44">
        <v>9</v>
      </c>
      <c r="F45" s="49"/>
      <c r="G45" s="49">
        <f t="shared" si="0"/>
        <v>0</v>
      </c>
      <c r="H45" s="52"/>
      <c r="I45" s="49">
        <f t="shared" si="1"/>
        <v>0</v>
      </c>
      <c r="J45" s="45"/>
    </row>
    <row r="46" spans="1:10" ht="22.5" x14ac:dyDescent="0.25">
      <c r="A46" s="14">
        <v>31</v>
      </c>
      <c r="B46" s="15" t="s">
        <v>59</v>
      </c>
      <c r="C46" s="16" t="s">
        <v>60</v>
      </c>
      <c r="D46" s="17" t="s">
        <v>19</v>
      </c>
      <c r="E46" s="44">
        <v>9</v>
      </c>
      <c r="F46" s="49"/>
      <c r="G46" s="49">
        <f t="shared" si="0"/>
        <v>0</v>
      </c>
      <c r="H46" s="52"/>
      <c r="I46" s="49">
        <f t="shared" si="1"/>
        <v>0</v>
      </c>
      <c r="J46" s="45"/>
    </row>
    <row r="47" spans="1:10" ht="15" x14ac:dyDescent="0.25">
      <c r="A47" s="14">
        <v>32</v>
      </c>
      <c r="B47" s="24" t="s">
        <v>61</v>
      </c>
      <c r="C47" s="25" t="s">
        <v>62</v>
      </c>
      <c r="D47" s="17" t="s">
        <v>19</v>
      </c>
      <c r="E47" s="44">
        <v>9</v>
      </c>
      <c r="F47" s="49"/>
      <c r="G47" s="49">
        <f t="shared" si="0"/>
        <v>0</v>
      </c>
      <c r="H47" s="52"/>
      <c r="I47" s="49">
        <f t="shared" si="1"/>
        <v>0</v>
      </c>
      <c r="J47" s="45"/>
    </row>
    <row r="48" spans="1:10" ht="24" x14ac:dyDescent="0.25">
      <c r="A48" s="14">
        <v>33</v>
      </c>
      <c r="B48" s="15" t="s">
        <v>63</v>
      </c>
      <c r="C48" s="16" t="s">
        <v>64</v>
      </c>
      <c r="D48" s="17" t="s">
        <v>19</v>
      </c>
      <c r="E48" s="44">
        <v>25</v>
      </c>
      <c r="F48" s="49"/>
      <c r="G48" s="49">
        <f t="shared" si="0"/>
        <v>0</v>
      </c>
      <c r="H48" s="52"/>
      <c r="I48" s="49">
        <f t="shared" si="1"/>
        <v>0</v>
      </c>
      <c r="J48" s="45"/>
    </row>
    <row r="49" spans="1:10" ht="24" x14ac:dyDescent="0.25">
      <c r="A49" s="14">
        <v>34</v>
      </c>
      <c r="B49" s="15" t="s">
        <v>63</v>
      </c>
      <c r="C49" s="16" t="s">
        <v>65</v>
      </c>
      <c r="D49" s="17" t="s">
        <v>19</v>
      </c>
      <c r="E49" s="44">
        <v>12</v>
      </c>
      <c r="F49" s="49"/>
      <c r="G49" s="49">
        <f t="shared" si="0"/>
        <v>0</v>
      </c>
      <c r="H49" s="52"/>
      <c r="I49" s="49">
        <f t="shared" si="1"/>
        <v>0</v>
      </c>
      <c r="J49" s="45"/>
    </row>
    <row r="50" spans="1:10" ht="15" x14ac:dyDescent="0.25">
      <c r="A50" s="14">
        <v>35</v>
      </c>
      <c r="B50" s="15" t="s">
        <v>66</v>
      </c>
      <c r="C50" s="16" t="s">
        <v>67</v>
      </c>
      <c r="D50" s="17" t="s">
        <v>19</v>
      </c>
      <c r="E50" s="44">
        <v>20</v>
      </c>
      <c r="F50" s="49"/>
      <c r="G50" s="49">
        <f t="shared" si="0"/>
        <v>0</v>
      </c>
      <c r="H50" s="52"/>
      <c r="I50" s="49">
        <f t="shared" si="1"/>
        <v>0</v>
      </c>
      <c r="J50" s="45"/>
    </row>
    <row r="51" spans="1:10" ht="15" x14ac:dyDescent="0.25">
      <c r="A51" s="14">
        <v>36</v>
      </c>
      <c r="B51" s="15" t="s">
        <v>68</v>
      </c>
      <c r="C51" s="16" t="s">
        <v>67</v>
      </c>
      <c r="D51" s="17" t="s">
        <v>19</v>
      </c>
      <c r="E51" s="44">
        <v>15</v>
      </c>
      <c r="F51" s="49"/>
      <c r="G51" s="49">
        <f t="shared" si="0"/>
        <v>0</v>
      </c>
      <c r="H51" s="52"/>
      <c r="I51" s="49">
        <f t="shared" si="1"/>
        <v>0</v>
      </c>
      <c r="J51" s="45"/>
    </row>
    <row r="52" spans="1:10" ht="15" x14ac:dyDescent="0.25">
      <c r="A52" s="14">
        <v>37</v>
      </c>
      <c r="B52" s="26" t="s">
        <v>69</v>
      </c>
      <c r="C52" s="16" t="s">
        <v>70</v>
      </c>
      <c r="D52" s="17" t="s">
        <v>19</v>
      </c>
      <c r="E52" s="44">
        <v>138</v>
      </c>
      <c r="F52" s="49"/>
      <c r="G52" s="49">
        <f t="shared" si="0"/>
        <v>0</v>
      </c>
      <c r="H52" s="52"/>
      <c r="I52" s="49">
        <f t="shared" si="1"/>
        <v>0</v>
      </c>
      <c r="J52" s="45"/>
    </row>
    <row r="53" spans="1:10" ht="15" x14ac:dyDescent="0.25">
      <c r="A53" s="14">
        <v>38</v>
      </c>
      <c r="B53" s="26" t="s">
        <v>71</v>
      </c>
      <c r="C53" s="16" t="s">
        <v>70</v>
      </c>
      <c r="D53" s="17" t="s">
        <v>19</v>
      </c>
      <c r="E53" s="44">
        <v>16</v>
      </c>
      <c r="F53" s="49"/>
      <c r="G53" s="49">
        <f t="shared" si="0"/>
        <v>0</v>
      </c>
      <c r="H53" s="52"/>
      <c r="I53" s="49">
        <f t="shared" si="1"/>
        <v>0</v>
      </c>
      <c r="J53" s="45"/>
    </row>
    <row r="54" spans="1:10" ht="15" x14ac:dyDescent="0.25">
      <c r="A54" s="14">
        <v>39</v>
      </c>
      <c r="B54" s="26" t="s">
        <v>72</v>
      </c>
      <c r="C54" s="16" t="s">
        <v>73</v>
      </c>
      <c r="D54" s="17" t="s">
        <v>19</v>
      </c>
      <c r="E54" s="44">
        <v>20</v>
      </c>
      <c r="F54" s="49"/>
      <c r="G54" s="49">
        <f t="shared" si="0"/>
        <v>0</v>
      </c>
      <c r="H54" s="52"/>
      <c r="I54" s="49">
        <f t="shared" si="1"/>
        <v>0</v>
      </c>
      <c r="J54" s="45"/>
    </row>
    <row r="55" spans="1:10" ht="15" x14ac:dyDescent="0.25">
      <c r="A55" s="14">
        <v>40</v>
      </c>
      <c r="B55" s="26" t="s">
        <v>74</v>
      </c>
      <c r="C55" s="16" t="s">
        <v>73</v>
      </c>
      <c r="D55" s="17" t="s">
        <v>19</v>
      </c>
      <c r="E55" s="44">
        <v>10</v>
      </c>
      <c r="F55" s="49"/>
      <c r="G55" s="49">
        <f t="shared" si="0"/>
        <v>0</v>
      </c>
      <c r="H55" s="52"/>
      <c r="I55" s="49">
        <f t="shared" si="1"/>
        <v>0</v>
      </c>
      <c r="J55" s="45"/>
    </row>
    <row r="56" spans="1:10" ht="15" x14ac:dyDescent="0.25">
      <c r="A56" s="14">
        <v>41</v>
      </c>
      <c r="B56" s="26" t="s">
        <v>75</v>
      </c>
      <c r="C56" s="16" t="s">
        <v>76</v>
      </c>
      <c r="D56" s="17" t="s">
        <v>19</v>
      </c>
      <c r="E56" s="44">
        <v>33</v>
      </c>
      <c r="F56" s="49"/>
      <c r="G56" s="49">
        <f t="shared" si="0"/>
        <v>0</v>
      </c>
      <c r="H56" s="52"/>
      <c r="I56" s="49">
        <f t="shared" si="1"/>
        <v>0</v>
      </c>
      <c r="J56" s="45"/>
    </row>
    <row r="57" spans="1:10" ht="15" x14ac:dyDescent="0.25">
      <c r="A57" s="14">
        <v>42</v>
      </c>
      <c r="B57" s="26" t="s">
        <v>77</v>
      </c>
      <c r="C57" s="16" t="s">
        <v>76</v>
      </c>
      <c r="D57" s="17" t="s">
        <v>19</v>
      </c>
      <c r="E57" s="44">
        <v>6</v>
      </c>
      <c r="F57" s="49"/>
      <c r="G57" s="49">
        <f t="shared" si="0"/>
        <v>0</v>
      </c>
      <c r="H57" s="52"/>
      <c r="I57" s="49">
        <f t="shared" si="1"/>
        <v>0</v>
      </c>
      <c r="J57" s="45"/>
    </row>
    <row r="58" spans="1:10" ht="24" x14ac:dyDescent="0.25">
      <c r="A58" s="14">
        <v>43</v>
      </c>
      <c r="B58" s="15" t="s">
        <v>78</v>
      </c>
      <c r="C58" s="16" t="s">
        <v>79</v>
      </c>
      <c r="D58" s="17" t="s">
        <v>19</v>
      </c>
      <c r="E58" s="44">
        <v>23</v>
      </c>
      <c r="F58" s="49"/>
      <c r="G58" s="49">
        <f t="shared" si="0"/>
        <v>0</v>
      </c>
      <c r="H58" s="52"/>
      <c r="I58" s="49">
        <f t="shared" si="1"/>
        <v>0</v>
      </c>
      <c r="J58" s="45"/>
    </row>
    <row r="59" spans="1:10" ht="15" x14ac:dyDescent="0.25">
      <c r="A59" s="14">
        <v>44</v>
      </c>
      <c r="B59" s="15" t="s">
        <v>80</v>
      </c>
      <c r="C59" s="16" t="s">
        <v>81</v>
      </c>
      <c r="D59" s="17" t="s">
        <v>19</v>
      </c>
      <c r="E59" s="44">
        <v>25</v>
      </c>
      <c r="F59" s="49"/>
      <c r="G59" s="49">
        <f t="shared" si="0"/>
        <v>0</v>
      </c>
      <c r="H59" s="52"/>
      <c r="I59" s="49">
        <f t="shared" si="1"/>
        <v>0</v>
      </c>
      <c r="J59" s="45"/>
    </row>
    <row r="60" spans="1:10" ht="15" x14ac:dyDescent="0.25">
      <c r="A60" s="14">
        <v>45</v>
      </c>
      <c r="B60" s="15" t="s">
        <v>82</v>
      </c>
      <c r="C60" s="16" t="s">
        <v>81</v>
      </c>
      <c r="D60" s="17" t="s">
        <v>19</v>
      </c>
      <c r="E60" s="44">
        <v>15</v>
      </c>
      <c r="F60" s="49"/>
      <c r="G60" s="49">
        <f t="shared" si="0"/>
        <v>0</v>
      </c>
      <c r="H60" s="52"/>
      <c r="I60" s="49">
        <f t="shared" si="1"/>
        <v>0</v>
      </c>
      <c r="J60" s="45"/>
    </row>
    <row r="61" spans="1:10" ht="22.5" x14ac:dyDescent="0.25">
      <c r="A61" s="14">
        <v>46</v>
      </c>
      <c r="B61" s="26" t="s">
        <v>83</v>
      </c>
      <c r="C61" s="16" t="s">
        <v>84</v>
      </c>
      <c r="D61" s="17" t="s">
        <v>19</v>
      </c>
      <c r="E61" s="44">
        <v>45</v>
      </c>
      <c r="F61" s="49"/>
      <c r="G61" s="49">
        <f t="shared" si="0"/>
        <v>0</v>
      </c>
      <c r="H61" s="52"/>
      <c r="I61" s="49">
        <f t="shared" si="1"/>
        <v>0</v>
      </c>
      <c r="J61" s="45"/>
    </row>
    <row r="62" spans="1:10" ht="22.5" x14ac:dyDescent="0.25">
      <c r="A62" s="14">
        <v>47</v>
      </c>
      <c r="B62" s="26" t="s">
        <v>85</v>
      </c>
      <c r="C62" s="16" t="s">
        <v>84</v>
      </c>
      <c r="D62" s="17" t="s">
        <v>19</v>
      </c>
      <c r="E62" s="44">
        <v>156</v>
      </c>
      <c r="F62" s="49"/>
      <c r="G62" s="49">
        <f t="shared" si="0"/>
        <v>0</v>
      </c>
      <c r="H62" s="52"/>
      <c r="I62" s="49">
        <f t="shared" si="1"/>
        <v>0</v>
      </c>
      <c r="J62" s="45"/>
    </row>
    <row r="63" spans="1:10" ht="22.5" x14ac:dyDescent="0.25">
      <c r="A63" s="14">
        <v>48</v>
      </c>
      <c r="B63" s="26" t="s">
        <v>83</v>
      </c>
      <c r="C63" s="16" t="s">
        <v>86</v>
      </c>
      <c r="D63" s="17" t="s">
        <v>19</v>
      </c>
      <c r="E63" s="44">
        <v>24</v>
      </c>
      <c r="F63" s="49"/>
      <c r="G63" s="49">
        <f t="shared" si="0"/>
        <v>0</v>
      </c>
      <c r="H63" s="52"/>
      <c r="I63" s="49">
        <f t="shared" si="1"/>
        <v>0</v>
      </c>
      <c r="J63" s="45"/>
    </row>
    <row r="64" spans="1:10" ht="22.5" x14ac:dyDescent="0.25">
      <c r="A64" s="14">
        <v>49</v>
      </c>
      <c r="B64" s="26" t="s">
        <v>85</v>
      </c>
      <c r="C64" s="16" t="s">
        <v>86</v>
      </c>
      <c r="D64" s="17" t="s">
        <v>19</v>
      </c>
      <c r="E64" s="44">
        <v>55</v>
      </c>
      <c r="F64" s="49"/>
      <c r="G64" s="49">
        <f t="shared" si="0"/>
        <v>0</v>
      </c>
      <c r="H64" s="52"/>
      <c r="I64" s="49">
        <f t="shared" si="1"/>
        <v>0</v>
      </c>
      <c r="J64" s="45"/>
    </row>
    <row r="65" spans="1:10" ht="22.5" x14ac:dyDescent="0.25">
      <c r="A65" s="14">
        <v>50</v>
      </c>
      <c r="B65" s="26" t="s">
        <v>83</v>
      </c>
      <c r="C65" s="16" t="s">
        <v>87</v>
      </c>
      <c r="D65" s="17" t="s">
        <v>19</v>
      </c>
      <c r="E65" s="44">
        <v>25</v>
      </c>
      <c r="F65" s="49"/>
      <c r="G65" s="49">
        <f t="shared" si="0"/>
        <v>0</v>
      </c>
      <c r="H65" s="52"/>
      <c r="I65" s="49">
        <f t="shared" si="1"/>
        <v>0</v>
      </c>
      <c r="J65" s="45"/>
    </row>
    <row r="66" spans="1:10" ht="22.5" x14ac:dyDescent="0.25">
      <c r="A66" s="14">
        <v>51</v>
      </c>
      <c r="B66" s="26" t="s">
        <v>83</v>
      </c>
      <c r="C66" s="16" t="s">
        <v>88</v>
      </c>
      <c r="D66" s="17" t="s">
        <v>19</v>
      </c>
      <c r="E66" s="44">
        <v>13</v>
      </c>
      <c r="F66" s="49"/>
      <c r="G66" s="49">
        <f t="shared" si="0"/>
        <v>0</v>
      </c>
      <c r="H66" s="52"/>
      <c r="I66" s="49">
        <f t="shared" si="1"/>
        <v>0</v>
      </c>
      <c r="J66" s="45"/>
    </row>
    <row r="67" spans="1:10" ht="22.5" x14ac:dyDescent="0.25">
      <c r="A67" s="14">
        <v>52</v>
      </c>
      <c r="B67" s="26" t="s">
        <v>90</v>
      </c>
      <c r="C67" s="16" t="s">
        <v>86</v>
      </c>
      <c r="D67" s="17" t="s">
        <v>19</v>
      </c>
      <c r="E67" s="44">
        <v>10</v>
      </c>
      <c r="F67" s="49"/>
      <c r="G67" s="49">
        <f t="shared" si="0"/>
        <v>0</v>
      </c>
      <c r="H67" s="52"/>
      <c r="I67" s="49">
        <f t="shared" si="1"/>
        <v>0</v>
      </c>
      <c r="J67" s="45"/>
    </row>
    <row r="68" spans="1:10" ht="22.5" x14ac:dyDescent="0.25">
      <c r="A68" s="14">
        <v>53</v>
      </c>
      <c r="B68" s="26" t="s">
        <v>89</v>
      </c>
      <c r="C68" s="16" t="s">
        <v>84</v>
      </c>
      <c r="D68" s="17" t="s">
        <v>19</v>
      </c>
      <c r="E68" s="44">
        <v>50</v>
      </c>
      <c r="F68" s="49"/>
      <c r="G68" s="49">
        <f t="shared" si="0"/>
        <v>0</v>
      </c>
      <c r="H68" s="52"/>
      <c r="I68" s="49">
        <f t="shared" si="1"/>
        <v>0</v>
      </c>
      <c r="J68" s="45"/>
    </row>
    <row r="69" spans="1:10" ht="22.5" x14ac:dyDescent="0.25">
      <c r="A69" s="14">
        <v>54</v>
      </c>
      <c r="B69" s="26" t="s">
        <v>91</v>
      </c>
      <c r="C69" s="16" t="s">
        <v>84</v>
      </c>
      <c r="D69" s="17" t="s">
        <v>19</v>
      </c>
      <c r="E69" s="44">
        <v>10</v>
      </c>
      <c r="F69" s="49"/>
      <c r="G69" s="49">
        <f t="shared" si="0"/>
        <v>0</v>
      </c>
      <c r="H69" s="52"/>
      <c r="I69" s="49">
        <f t="shared" si="1"/>
        <v>0</v>
      </c>
      <c r="J69" s="45"/>
    </row>
    <row r="70" spans="1:10" ht="22.5" x14ac:dyDescent="0.25">
      <c r="A70" s="14">
        <v>55</v>
      </c>
      <c r="B70" s="26" t="s">
        <v>92</v>
      </c>
      <c r="C70" s="16" t="s">
        <v>86</v>
      </c>
      <c r="D70" s="17" t="s">
        <v>19</v>
      </c>
      <c r="E70" s="44">
        <v>1</v>
      </c>
      <c r="F70" s="49"/>
      <c r="G70" s="49">
        <f t="shared" si="0"/>
        <v>0</v>
      </c>
      <c r="H70" s="52"/>
      <c r="I70" s="49">
        <f t="shared" si="1"/>
        <v>0</v>
      </c>
      <c r="J70" s="45"/>
    </row>
    <row r="71" spans="1:10" ht="15" x14ac:dyDescent="0.25">
      <c r="A71" s="14">
        <v>56</v>
      </c>
      <c r="B71" s="26" t="s">
        <v>93</v>
      </c>
      <c r="C71" s="16" t="s">
        <v>94</v>
      </c>
      <c r="D71" s="17" t="s">
        <v>19</v>
      </c>
      <c r="E71" s="44">
        <v>5</v>
      </c>
      <c r="F71" s="49"/>
      <c r="G71" s="49">
        <f t="shared" si="0"/>
        <v>0</v>
      </c>
      <c r="H71" s="52"/>
      <c r="I71" s="49">
        <f t="shared" si="1"/>
        <v>0</v>
      </c>
      <c r="J71" s="45"/>
    </row>
    <row r="72" spans="1:10" ht="22.5" x14ac:dyDescent="0.25">
      <c r="A72" s="14">
        <v>57</v>
      </c>
      <c r="B72" s="26" t="s">
        <v>95</v>
      </c>
      <c r="C72" s="16" t="s">
        <v>96</v>
      </c>
      <c r="D72" s="17" t="s">
        <v>19</v>
      </c>
      <c r="E72" s="44">
        <v>34</v>
      </c>
      <c r="F72" s="49"/>
      <c r="G72" s="49">
        <f t="shared" si="0"/>
        <v>0</v>
      </c>
      <c r="H72" s="52"/>
      <c r="I72" s="49">
        <f t="shared" si="1"/>
        <v>0</v>
      </c>
      <c r="J72" s="45"/>
    </row>
    <row r="73" spans="1:10" ht="22.5" x14ac:dyDescent="0.25">
      <c r="A73" s="14">
        <v>58</v>
      </c>
      <c r="B73" s="26" t="s">
        <v>97</v>
      </c>
      <c r="C73" s="16" t="s">
        <v>98</v>
      </c>
      <c r="D73" s="17" t="s">
        <v>19</v>
      </c>
      <c r="E73" s="44">
        <v>7</v>
      </c>
      <c r="F73" s="49"/>
      <c r="G73" s="49">
        <f t="shared" si="0"/>
        <v>0</v>
      </c>
      <c r="H73" s="52"/>
      <c r="I73" s="49">
        <f t="shared" si="1"/>
        <v>0</v>
      </c>
      <c r="J73" s="45"/>
    </row>
    <row r="74" spans="1:10" ht="22.5" x14ac:dyDescent="0.25">
      <c r="A74" s="14">
        <v>59</v>
      </c>
      <c r="B74" s="26" t="s">
        <v>99</v>
      </c>
      <c r="C74" s="16" t="s">
        <v>96</v>
      </c>
      <c r="D74" s="17" t="s">
        <v>19</v>
      </c>
      <c r="E74" s="44">
        <v>9</v>
      </c>
      <c r="F74" s="49"/>
      <c r="G74" s="49">
        <f t="shared" si="0"/>
        <v>0</v>
      </c>
      <c r="H74" s="52"/>
      <c r="I74" s="49">
        <f t="shared" si="1"/>
        <v>0</v>
      </c>
      <c r="J74" s="45"/>
    </row>
    <row r="75" spans="1:10" ht="22.5" x14ac:dyDescent="0.25">
      <c r="A75" s="14">
        <v>60</v>
      </c>
      <c r="B75" s="15" t="s">
        <v>100</v>
      </c>
      <c r="C75" s="16" t="s">
        <v>101</v>
      </c>
      <c r="D75" s="17" t="s">
        <v>19</v>
      </c>
      <c r="E75" s="44">
        <v>30</v>
      </c>
      <c r="F75" s="49"/>
      <c r="G75" s="49">
        <f t="shared" ref="G75:G136" si="2">E75*F75</f>
        <v>0</v>
      </c>
      <c r="H75" s="52"/>
      <c r="I75" s="49">
        <f t="shared" ref="I75:I136" si="3">ROUND(E75*F75*(1+H75),2)</f>
        <v>0</v>
      </c>
      <c r="J75" s="45"/>
    </row>
    <row r="76" spans="1:10" ht="22.5" x14ac:dyDescent="0.25">
      <c r="A76" s="14">
        <v>61</v>
      </c>
      <c r="B76" s="15" t="s">
        <v>102</v>
      </c>
      <c r="C76" s="16" t="s">
        <v>101</v>
      </c>
      <c r="D76" s="17" t="s">
        <v>19</v>
      </c>
      <c r="E76" s="44">
        <v>16</v>
      </c>
      <c r="F76" s="49"/>
      <c r="G76" s="49">
        <f t="shared" si="2"/>
        <v>0</v>
      </c>
      <c r="H76" s="52"/>
      <c r="I76" s="49">
        <f t="shared" si="3"/>
        <v>0</v>
      </c>
      <c r="J76" s="45"/>
    </row>
    <row r="77" spans="1:10" ht="15" x14ac:dyDescent="0.25">
      <c r="A77" s="14">
        <v>62</v>
      </c>
      <c r="B77" s="15" t="s">
        <v>103</v>
      </c>
      <c r="C77" s="16" t="s">
        <v>104</v>
      </c>
      <c r="D77" s="17" t="s">
        <v>19</v>
      </c>
      <c r="E77" s="44">
        <v>12</v>
      </c>
      <c r="F77" s="49"/>
      <c r="G77" s="49">
        <f t="shared" si="2"/>
        <v>0</v>
      </c>
      <c r="H77" s="52"/>
      <c r="I77" s="49">
        <f t="shared" si="3"/>
        <v>0</v>
      </c>
      <c r="J77" s="45"/>
    </row>
    <row r="78" spans="1:10" ht="15" x14ac:dyDescent="0.25">
      <c r="A78" s="14">
        <v>63</v>
      </c>
      <c r="B78" s="15" t="s">
        <v>102</v>
      </c>
      <c r="C78" s="16" t="s">
        <v>105</v>
      </c>
      <c r="D78" s="17" t="s">
        <v>19</v>
      </c>
      <c r="E78" s="44">
        <v>13</v>
      </c>
      <c r="F78" s="49"/>
      <c r="G78" s="49">
        <f t="shared" si="2"/>
        <v>0</v>
      </c>
      <c r="H78" s="52"/>
      <c r="I78" s="49">
        <f t="shared" si="3"/>
        <v>0</v>
      </c>
      <c r="J78" s="45"/>
    </row>
    <row r="79" spans="1:10" ht="24" x14ac:dyDescent="0.25">
      <c r="A79" s="14">
        <v>64</v>
      </c>
      <c r="B79" s="15" t="s">
        <v>97</v>
      </c>
      <c r="C79" s="16" t="s">
        <v>106</v>
      </c>
      <c r="D79" s="17" t="s">
        <v>19</v>
      </c>
      <c r="E79" s="44">
        <v>1</v>
      </c>
      <c r="F79" s="49"/>
      <c r="G79" s="49">
        <f t="shared" si="2"/>
        <v>0</v>
      </c>
      <c r="H79" s="52"/>
      <c r="I79" s="49">
        <f t="shared" si="3"/>
        <v>0</v>
      </c>
      <c r="J79" s="45"/>
    </row>
    <row r="80" spans="1:10" ht="24" x14ac:dyDescent="0.25">
      <c r="A80" s="14">
        <v>65</v>
      </c>
      <c r="B80" s="15" t="s">
        <v>107</v>
      </c>
      <c r="C80" s="16" t="s">
        <v>108</v>
      </c>
      <c r="D80" s="17" t="s">
        <v>19</v>
      </c>
      <c r="E80" s="44">
        <v>5</v>
      </c>
      <c r="F80" s="49"/>
      <c r="G80" s="49">
        <f t="shared" si="2"/>
        <v>0</v>
      </c>
      <c r="H80" s="52"/>
      <c r="I80" s="49">
        <f t="shared" si="3"/>
        <v>0</v>
      </c>
      <c r="J80" s="45"/>
    </row>
    <row r="81" spans="1:10" ht="24" x14ac:dyDescent="0.25">
      <c r="A81" s="14">
        <v>66</v>
      </c>
      <c r="B81" s="15" t="s">
        <v>109</v>
      </c>
      <c r="C81" s="16" t="s">
        <v>110</v>
      </c>
      <c r="D81" s="17" t="s">
        <v>19</v>
      </c>
      <c r="E81" s="44">
        <v>20</v>
      </c>
      <c r="F81" s="49"/>
      <c r="G81" s="49">
        <f t="shared" si="2"/>
        <v>0</v>
      </c>
      <c r="H81" s="52"/>
      <c r="I81" s="49">
        <f t="shared" si="3"/>
        <v>0</v>
      </c>
      <c r="J81" s="45"/>
    </row>
    <row r="82" spans="1:10" ht="15" x14ac:dyDescent="0.25">
      <c r="A82" s="14">
        <v>67</v>
      </c>
      <c r="B82" s="15" t="s">
        <v>111</v>
      </c>
      <c r="C82" s="16" t="s">
        <v>112</v>
      </c>
      <c r="D82" s="17" t="s">
        <v>30</v>
      </c>
      <c r="E82" s="44">
        <v>17</v>
      </c>
      <c r="F82" s="49"/>
      <c r="G82" s="49">
        <f t="shared" si="2"/>
        <v>0</v>
      </c>
      <c r="H82" s="52"/>
      <c r="I82" s="49">
        <f t="shared" si="3"/>
        <v>0</v>
      </c>
      <c r="J82" s="45"/>
    </row>
    <row r="83" spans="1:10" ht="15" x14ac:dyDescent="0.25">
      <c r="A83" s="14">
        <v>68</v>
      </c>
      <c r="B83" s="15" t="s">
        <v>113</v>
      </c>
      <c r="C83" s="16" t="s">
        <v>114</v>
      </c>
      <c r="D83" s="17" t="s">
        <v>30</v>
      </c>
      <c r="E83" s="44">
        <v>13</v>
      </c>
      <c r="F83" s="49"/>
      <c r="G83" s="49">
        <f t="shared" si="2"/>
        <v>0</v>
      </c>
      <c r="H83" s="52"/>
      <c r="I83" s="49">
        <f t="shared" si="3"/>
        <v>0</v>
      </c>
      <c r="J83" s="45"/>
    </row>
    <row r="84" spans="1:10" ht="15" x14ac:dyDescent="0.25">
      <c r="A84" s="14">
        <v>69</v>
      </c>
      <c r="B84" s="15" t="s">
        <v>115</v>
      </c>
      <c r="C84" s="16" t="s">
        <v>116</v>
      </c>
      <c r="D84" s="17" t="s">
        <v>30</v>
      </c>
      <c r="E84" s="44">
        <v>8</v>
      </c>
      <c r="F84" s="49"/>
      <c r="G84" s="49">
        <f t="shared" si="2"/>
        <v>0</v>
      </c>
      <c r="H84" s="52"/>
      <c r="I84" s="49">
        <f t="shared" si="3"/>
        <v>0</v>
      </c>
      <c r="J84" s="45"/>
    </row>
    <row r="85" spans="1:10" ht="15" x14ac:dyDescent="0.25">
      <c r="A85" s="14">
        <v>70</v>
      </c>
      <c r="B85" s="15" t="s">
        <v>117</v>
      </c>
      <c r="C85" s="16" t="s">
        <v>118</v>
      </c>
      <c r="D85" s="17" t="s">
        <v>30</v>
      </c>
      <c r="E85" s="44">
        <v>13</v>
      </c>
      <c r="F85" s="49"/>
      <c r="G85" s="49">
        <f t="shared" si="2"/>
        <v>0</v>
      </c>
      <c r="H85" s="52"/>
      <c r="I85" s="49">
        <f t="shared" si="3"/>
        <v>0</v>
      </c>
      <c r="J85" s="45"/>
    </row>
    <row r="86" spans="1:10" ht="15" x14ac:dyDescent="0.25">
      <c r="A86" s="14">
        <v>71</v>
      </c>
      <c r="B86" s="15" t="s">
        <v>119</v>
      </c>
      <c r="C86" s="16" t="s">
        <v>120</v>
      </c>
      <c r="D86" s="17" t="s">
        <v>30</v>
      </c>
      <c r="E86" s="44">
        <v>16</v>
      </c>
      <c r="F86" s="49"/>
      <c r="G86" s="49">
        <f t="shared" si="2"/>
        <v>0</v>
      </c>
      <c r="H86" s="52"/>
      <c r="I86" s="49">
        <f t="shared" si="3"/>
        <v>0</v>
      </c>
      <c r="J86" s="45"/>
    </row>
    <row r="87" spans="1:10" ht="15" x14ac:dyDescent="0.25">
      <c r="A87" s="14">
        <v>72</v>
      </c>
      <c r="B87" s="15" t="s">
        <v>121</v>
      </c>
      <c r="C87" s="16" t="s">
        <v>122</v>
      </c>
      <c r="D87" s="17" t="s">
        <v>30</v>
      </c>
      <c r="E87" s="44">
        <v>13</v>
      </c>
      <c r="F87" s="49"/>
      <c r="G87" s="49">
        <f t="shared" si="2"/>
        <v>0</v>
      </c>
      <c r="H87" s="52"/>
      <c r="I87" s="49">
        <f t="shared" si="3"/>
        <v>0</v>
      </c>
      <c r="J87" s="45"/>
    </row>
    <row r="88" spans="1:10" ht="24" x14ac:dyDescent="0.25">
      <c r="A88" s="14">
        <v>73</v>
      </c>
      <c r="B88" s="15" t="s">
        <v>123</v>
      </c>
      <c r="C88" s="16" t="s">
        <v>124</v>
      </c>
      <c r="D88" s="17" t="s">
        <v>19</v>
      </c>
      <c r="E88" s="44">
        <v>376</v>
      </c>
      <c r="F88" s="49"/>
      <c r="G88" s="49">
        <f t="shared" si="2"/>
        <v>0</v>
      </c>
      <c r="H88" s="52"/>
      <c r="I88" s="49">
        <f t="shared" si="3"/>
        <v>0</v>
      </c>
      <c r="J88" s="45"/>
    </row>
    <row r="89" spans="1:10" ht="15" x14ac:dyDescent="0.25">
      <c r="A89" s="14">
        <v>74</v>
      </c>
      <c r="B89" s="15" t="s">
        <v>125</v>
      </c>
      <c r="C89" s="16" t="s">
        <v>126</v>
      </c>
      <c r="D89" s="17" t="s">
        <v>30</v>
      </c>
      <c r="E89" s="44">
        <v>2</v>
      </c>
      <c r="F89" s="49"/>
      <c r="G89" s="49">
        <f t="shared" si="2"/>
        <v>0</v>
      </c>
      <c r="H89" s="52"/>
      <c r="I89" s="49">
        <f t="shared" si="3"/>
        <v>0</v>
      </c>
      <c r="J89" s="45"/>
    </row>
    <row r="90" spans="1:10" ht="24" x14ac:dyDescent="0.25">
      <c r="A90" s="14">
        <v>75</v>
      </c>
      <c r="B90" s="15" t="s">
        <v>127</v>
      </c>
      <c r="C90" s="16" t="s">
        <v>128</v>
      </c>
      <c r="D90" s="17" t="s">
        <v>19</v>
      </c>
      <c r="E90" s="44">
        <v>16</v>
      </c>
      <c r="F90" s="49"/>
      <c r="G90" s="49">
        <f t="shared" si="2"/>
        <v>0</v>
      </c>
      <c r="H90" s="52"/>
      <c r="I90" s="49">
        <f t="shared" si="3"/>
        <v>0</v>
      </c>
      <c r="J90" s="45"/>
    </row>
    <row r="91" spans="1:10" ht="24" x14ac:dyDescent="0.25">
      <c r="A91" s="14">
        <v>76</v>
      </c>
      <c r="B91" s="15" t="s">
        <v>127</v>
      </c>
      <c r="C91" s="16" t="s">
        <v>129</v>
      </c>
      <c r="D91" s="17" t="s">
        <v>19</v>
      </c>
      <c r="E91" s="44">
        <v>8</v>
      </c>
      <c r="F91" s="49"/>
      <c r="G91" s="49">
        <f t="shared" si="2"/>
        <v>0</v>
      </c>
      <c r="H91" s="52"/>
      <c r="I91" s="49">
        <f t="shared" si="3"/>
        <v>0</v>
      </c>
      <c r="J91" s="45"/>
    </row>
    <row r="92" spans="1:10" ht="24" x14ac:dyDescent="0.25">
      <c r="A92" s="14">
        <v>77</v>
      </c>
      <c r="B92" s="15" t="s">
        <v>127</v>
      </c>
      <c r="C92" s="16" t="s">
        <v>130</v>
      </c>
      <c r="D92" s="17" t="s">
        <v>19</v>
      </c>
      <c r="E92" s="44">
        <v>28</v>
      </c>
      <c r="F92" s="49"/>
      <c r="G92" s="49">
        <f t="shared" si="2"/>
        <v>0</v>
      </c>
      <c r="H92" s="52"/>
      <c r="I92" s="49">
        <f t="shared" si="3"/>
        <v>0</v>
      </c>
      <c r="J92" s="45"/>
    </row>
    <row r="93" spans="1:10" ht="24" x14ac:dyDescent="0.25">
      <c r="A93" s="14">
        <v>78</v>
      </c>
      <c r="B93" s="15" t="s">
        <v>127</v>
      </c>
      <c r="C93" s="16" t="s">
        <v>131</v>
      </c>
      <c r="D93" s="17" t="s">
        <v>19</v>
      </c>
      <c r="E93" s="44">
        <v>47</v>
      </c>
      <c r="F93" s="49"/>
      <c r="G93" s="49">
        <f t="shared" si="2"/>
        <v>0</v>
      </c>
      <c r="H93" s="52"/>
      <c r="I93" s="49">
        <f t="shared" si="3"/>
        <v>0</v>
      </c>
      <c r="J93" s="45"/>
    </row>
    <row r="94" spans="1:10" ht="45" x14ac:dyDescent="0.25">
      <c r="A94" s="14">
        <v>79</v>
      </c>
      <c r="B94" s="15" t="s">
        <v>132</v>
      </c>
      <c r="C94" s="23" t="s">
        <v>133</v>
      </c>
      <c r="D94" s="17" t="s">
        <v>134</v>
      </c>
      <c r="E94" s="44">
        <v>305</v>
      </c>
      <c r="F94" s="49"/>
      <c r="G94" s="49">
        <f t="shared" si="2"/>
        <v>0</v>
      </c>
      <c r="H94" s="52"/>
      <c r="I94" s="49">
        <f t="shared" si="3"/>
        <v>0</v>
      </c>
      <c r="J94" s="45"/>
    </row>
    <row r="95" spans="1:10" ht="24" x14ac:dyDescent="0.25">
      <c r="A95" s="14">
        <v>80</v>
      </c>
      <c r="B95" s="15" t="s">
        <v>135</v>
      </c>
      <c r="C95" s="16" t="s">
        <v>136</v>
      </c>
      <c r="D95" s="17" t="s">
        <v>19</v>
      </c>
      <c r="E95" s="44">
        <v>21</v>
      </c>
      <c r="F95" s="49"/>
      <c r="G95" s="49">
        <f t="shared" si="2"/>
        <v>0</v>
      </c>
      <c r="H95" s="52"/>
      <c r="I95" s="49">
        <f t="shared" si="3"/>
        <v>0</v>
      </c>
      <c r="J95" s="45"/>
    </row>
    <row r="96" spans="1:10" ht="24" x14ac:dyDescent="0.25">
      <c r="A96" s="14">
        <v>81</v>
      </c>
      <c r="B96" s="15" t="s">
        <v>135</v>
      </c>
      <c r="C96" s="16" t="s">
        <v>137</v>
      </c>
      <c r="D96" s="17" t="s">
        <v>19</v>
      </c>
      <c r="E96" s="44">
        <v>8</v>
      </c>
      <c r="F96" s="49"/>
      <c r="G96" s="49">
        <f t="shared" si="2"/>
        <v>0</v>
      </c>
      <c r="H96" s="52"/>
      <c r="I96" s="49">
        <f t="shared" si="3"/>
        <v>0</v>
      </c>
      <c r="J96" s="45"/>
    </row>
    <row r="97" spans="1:10" ht="22.5" x14ac:dyDescent="0.25">
      <c r="A97" s="14">
        <v>82</v>
      </c>
      <c r="B97" s="15" t="s">
        <v>138</v>
      </c>
      <c r="C97" s="16" t="s">
        <v>139</v>
      </c>
      <c r="D97" s="17" t="s">
        <v>19</v>
      </c>
      <c r="E97" s="44">
        <v>3</v>
      </c>
      <c r="F97" s="49"/>
      <c r="G97" s="49">
        <f t="shared" si="2"/>
        <v>0</v>
      </c>
      <c r="H97" s="52"/>
      <c r="I97" s="49">
        <f t="shared" si="3"/>
        <v>0</v>
      </c>
      <c r="J97" s="45"/>
    </row>
    <row r="98" spans="1:10" ht="24" x14ac:dyDescent="0.25">
      <c r="A98" s="14">
        <v>83</v>
      </c>
      <c r="B98" s="15" t="s">
        <v>140</v>
      </c>
      <c r="C98" s="16" t="s">
        <v>141</v>
      </c>
      <c r="D98" s="17" t="s">
        <v>19</v>
      </c>
      <c r="E98" s="44">
        <v>131</v>
      </c>
      <c r="F98" s="49"/>
      <c r="G98" s="49">
        <f t="shared" si="2"/>
        <v>0</v>
      </c>
      <c r="H98" s="52"/>
      <c r="I98" s="49">
        <f t="shared" si="3"/>
        <v>0</v>
      </c>
      <c r="J98" s="45"/>
    </row>
    <row r="99" spans="1:10" ht="24" x14ac:dyDescent="0.25">
      <c r="A99" s="14">
        <v>84</v>
      </c>
      <c r="B99" s="15" t="s">
        <v>140</v>
      </c>
      <c r="C99" s="16" t="s">
        <v>142</v>
      </c>
      <c r="D99" s="17" t="s">
        <v>19</v>
      </c>
      <c r="E99" s="44">
        <v>81</v>
      </c>
      <c r="F99" s="49"/>
      <c r="G99" s="49">
        <f t="shared" si="2"/>
        <v>0</v>
      </c>
      <c r="H99" s="52"/>
      <c r="I99" s="49">
        <f t="shared" si="3"/>
        <v>0</v>
      </c>
      <c r="J99" s="45"/>
    </row>
    <row r="100" spans="1:10" ht="24" x14ac:dyDescent="0.25">
      <c r="A100" s="14">
        <v>85</v>
      </c>
      <c r="B100" s="15" t="s">
        <v>140</v>
      </c>
      <c r="C100" s="28" t="s">
        <v>143</v>
      </c>
      <c r="D100" s="17" t="s">
        <v>19</v>
      </c>
      <c r="E100" s="44">
        <v>91</v>
      </c>
      <c r="F100" s="49"/>
      <c r="G100" s="49">
        <f t="shared" si="2"/>
        <v>0</v>
      </c>
      <c r="H100" s="52"/>
      <c r="I100" s="49">
        <f t="shared" si="3"/>
        <v>0</v>
      </c>
      <c r="J100" s="45"/>
    </row>
    <row r="101" spans="1:10" ht="24" x14ac:dyDescent="0.25">
      <c r="A101" s="14">
        <v>86</v>
      </c>
      <c r="B101" s="15" t="s">
        <v>140</v>
      </c>
      <c r="C101" s="16" t="s">
        <v>144</v>
      </c>
      <c r="D101" s="17" t="s">
        <v>30</v>
      </c>
      <c r="E101" s="44">
        <v>40</v>
      </c>
      <c r="F101" s="49"/>
      <c r="G101" s="49">
        <f t="shared" si="2"/>
        <v>0</v>
      </c>
      <c r="H101" s="52"/>
      <c r="I101" s="49">
        <f t="shared" si="3"/>
        <v>0</v>
      </c>
      <c r="J101" s="45"/>
    </row>
    <row r="102" spans="1:10" ht="22.5" x14ac:dyDescent="0.25">
      <c r="A102" s="14">
        <v>87</v>
      </c>
      <c r="B102" s="15" t="s">
        <v>145</v>
      </c>
      <c r="C102" s="16" t="s">
        <v>146</v>
      </c>
      <c r="D102" s="17" t="s">
        <v>19</v>
      </c>
      <c r="E102" s="44">
        <v>111</v>
      </c>
      <c r="F102" s="49"/>
      <c r="G102" s="49">
        <f t="shared" si="2"/>
        <v>0</v>
      </c>
      <c r="H102" s="52"/>
      <c r="I102" s="49">
        <f t="shared" si="3"/>
        <v>0</v>
      </c>
      <c r="J102" s="45"/>
    </row>
    <row r="103" spans="1:10" ht="33.75" x14ac:dyDescent="0.25">
      <c r="A103" s="14">
        <v>88</v>
      </c>
      <c r="B103" s="15" t="s">
        <v>147</v>
      </c>
      <c r="C103" s="16" t="s">
        <v>148</v>
      </c>
      <c r="D103" s="17" t="s">
        <v>19</v>
      </c>
      <c r="E103" s="44">
        <v>93</v>
      </c>
      <c r="F103" s="49"/>
      <c r="G103" s="49">
        <f t="shared" si="2"/>
        <v>0</v>
      </c>
      <c r="H103" s="52"/>
      <c r="I103" s="49">
        <f t="shared" si="3"/>
        <v>0</v>
      </c>
      <c r="J103" s="45"/>
    </row>
    <row r="104" spans="1:10" ht="24" x14ac:dyDescent="0.25">
      <c r="A104" s="14">
        <v>89</v>
      </c>
      <c r="B104" s="15" t="s">
        <v>149</v>
      </c>
      <c r="C104" s="16" t="s">
        <v>150</v>
      </c>
      <c r="D104" s="17" t="s">
        <v>19</v>
      </c>
      <c r="E104" s="44">
        <v>70</v>
      </c>
      <c r="F104" s="49"/>
      <c r="G104" s="49">
        <f t="shared" si="2"/>
        <v>0</v>
      </c>
      <c r="H104" s="52"/>
      <c r="I104" s="49">
        <f t="shared" si="3"/>
        <v>0</v>
      </c>
      <c r="J104" s="45"/>
    </row>
    <row r="105" spans="1:10" ht="24" x14ac:dyDescent="0.25">
      <c r="A105" s="14">
        <v>90</v>
      </c>
      <c r="B105" s="15" t="s">
        <v>151</v>
      </c>
      <c r="C105" s="16" t="s">
        <v>152</v>
      </c>
      <c r="D105" s="17" t="s">
        <v>19</v>
      </c>
      <c r="E105" s="44">
        <v>22</v>
      </c>
      <c r="F105" s="49"/>
      <c r="G105" s="49">
        <f t="shared" si="2"/>
        <v>0</v>
      </c>
      <c r="H105" s="52"/>
      <c r="I105" s="49">
        <f t="shared" si="3"/>
        <v>0</v>
      </c>
      <c r="J105" s="45"/>
    </row>
    <row r="106" spans="1:10" ht="45" x14ac:dyDescent="0.25">
      <c r="A106" s="14">
        <v>91</v>
      </c>
      <c r="B106" s="15" t="s">
        <v>153</v>
      </c>
      <c r="C106" s="16" t="s">
        <v>154</v>
      </c>
      <c r="D106" s="17" t="s">
        <v>19</v>
      </c>
      <c r="E106" s="44">
        <v>86</v>
      </c>
      <c r="F106" s="49"/>
      <c r="G106" s="49">
        <f t="shared" si="2"/>
        <v>0</v>
      </c>
      <c r="H106" s="52"/>
      <c r="I106" s="49">
        <f t="shared" si="3"/>
        <v>0</v>
      </c>
      <c r="J106" s="45"/>
    </row>
    <row r="107" spans="1:10" ht="15" x14ac:dyDescent="0.25">
      <c r="A107" s="14">
        <v>92</v>
      </c>
      <c r="B107" s="15" t="s">
        <v>155</v>
      </c>
      <c r="C107" s="16" t="s">
        <v>156</v>
      </c>
      <c r="D107" s="17" t="s">
        <v>19</v>
      </c>
      <c r="E107" s="44">
        <v>14</v>
      </c>
      <c r="F107" s="49"/>
      <c r="G107" s="49">
        <f t="shared" si="2"/>
        <v>0</v>
      </c>
      <c r="H107" s="52"/>
      <c r="I107" s="49">
        <f t="shared" si="3"/>
        <v>0</v>
      </c>
      <c r="J107" s="45"/>
    </row>
    <row r="108" spans="1:10" ht="15" x14ac:dyDescent="0.25">
      <c r="A108" s="14">
        <v>93</v>
      </c>
      <c r="B108" s="15" t="s">
        <v>157</v>
      </c>
      <c r="C108" s="16" t="s">
        <v>158</v>
      </c>
      <c r="D108" s="17" t="s">
        <v>19</v>
      </c>
      <c r="E108" s="44">
        <v>10</v>
      </c>
      <c r="F108" s="49"/>
      <c r="G108" s="49">
        <f t="shared" si="2"/>
        <v>0</v>
      </c>
      <c r="H108" s="52"/>
      <c r="I108" s="49">
        <f t="shared" si="3"/>
        <v>0</v>
      </c>
      <c r="J108" s="45"/>
    </row>
    <row r="109" spans="1:10" ht="22.5" x14ac:dyDescent="0.25">
      <c r="A109" s="14">
        <v>94</v>
      </c>
      <c r="B109" s="15" t="s">
        <v>159</v>
      </c>
      <c r="C109" s="16" t="s">
        <v>160</v>
      </c>
      <c r="D109" s="17" t="s">
        <v>19</v>
      </c>
      <c r="E109" s="44">
        <v>6</v>
      </c>
      <c r="F109" s="49"/>
      <c r="G109" s="49">
        <f t="shared" si="2"/>
        <v>0</v>
      </c>
      <c r="H109" s="52"/>
      <c r="I109" s="49">
        <f t="shared" si="3"/>
        <v>0</v>
      </c>
      <c r="J109" s="45"/>
    </row>
    <row r="110" spans="1:10" ht="22.5" x14ac:dyDescent="0.25">
      <c r="A110" s="14">
        <v>95</v>
      </c>
      <c r="B110" s="15" t="s">
        <v>159</v>
      </c>
      <c r="C110" s="16" t="s">
        <v>161</v>
      </c>
      <c r="D110" s="17" t="s">
        <v>19</v>
      </c>
      <c r="E110" s="44">
        <v>2</v>
      </c>
      <c r="F110" s="49"/>
      <c r="G110" s="49">
        <f t="shared" si="2"/>
        <v>0</v>
      </c>
      <c r="H110" s="52"/>
      <c r="I110" s="49">
        <f t="shared" si="3"/>
        <v>0</v>
      </c>
      <c r="J110" s="45"/>
    </row>
    <row r="111" spans="1:10" ht="22.5" x14ac:dyDescent="0.25">
      <c r="A111" s="14">
        <v>96</v>
      </c>
      <c r="B111" s="15" t="s">
        <v>159</v>
      </c>
      <c r="C111" s="16" t="s">
        <v>162</v>
      </c>
      <c r="D111" s="17" t="s">
        <v>19</v>
      </c>
      <c r="E111" s="44">
        <v>2</v>
      </c>
      <c r="F111" s="49"/>
      <c r="G111" s="49">
        <f t="shared" si="2"/>
        <v>0</v>
      </c>
      <c r="H111" s="52"/>
      <c r="I111" s="49">
        <f t="shared" si="3"/>
        <v>0</v>
      </c>
      <c r="J111" s="45"/>
    </row>
    <row r="112" spans="1:10" ht="22.5" x14ac:dyDescent="0.25">
      <c r="A112" s="14">
        <v>97</v>
      </c>
      <c r="B112" s="15" t="s">
        <v>159</v>
      </c>
      <c r="C112" s="16" t="s">
        <v>163</v>
      </c>
      <c r="D112" s="17" t="s">
        <v>19</v>
      </c>
      <c r="E112" s="44">
        <v>1</v>
      </c>
      <c r="F112" s="49"/>
      <c r="G112" s="49">
        <f t="shared" si="2"/>
        <v>0</v>
      </c>
      <c r="H112" s="52"/>
      <c r="I112" s="49">
        <f t="shared" si="3"/>
        <v>0</v>
      </c>
      <c r="J112" s="45"/>
    </row>
    <row r="113" spans="1:10" ht="24" x14ac:dyDescent="0.25">
      <c r="A113" s="14">
        <v>98</v>
      </c>
      <c r="B113" s="15" t="s">
        <v>164</v>
      </c>
      <c r="C113" s="21" t="s">
        <v>507</v>
      </c>
      <c r="D113" s="17" t="s">
        <v>19</v>
      </c>
      <c r="E113" s="44">
        <v>105</v>
      </c>
      <c r="F113" s="49"/>
      <c r="G113" s="49">
        <f t="shared" si="2"/>
        <v>0</v>
      </c>
      <c r="H113" s="52"/>
      <c r="I113" s="49">
        <f t="shared" si="3"/>
        <v>0</v>
      </c>
      <c r="J113" s="45"/>
    </row>
    <row r="114" spans="1:10" ht="24" x14ac:dyDescent="0.25">
      <c r="A114" s="14">
        <v>99</v>
      </c>
      <c r="B114" s="15" t="s">
        <v>165</v>
      </c>
      <c r="C114" s="21" t="s">
        <v>508</v>
      </c>
      <c r="D114" s="17" t="s">
        <v>19</v>
      </c>
      <c r="E114" s="44">
        <v>95</v>
      </c>
      <c r="F114" s="49"/>
      <c r="G114" s="49">
        <f t="shared" si="2"/>
        <v>0</v>
      </c>
      <c r="H114" s="52"/>
      <c r="I114" s="49">
        <f t="shared" si="3"/>
        <v>0</v>
      </c>
      <c r="J114" s="45"/>
    </row>
    <row r="115" spans="1:10" ht="24" x14ac:dyDescent="0.25">
      <c r="A115" s="14">
        <v>100</v>
      </c>
      <c r="B115" s="15" t="s">
        <v>166</v>
      </c>
      <c r="C115" s="21" t="s">
        <v>509</v>
      </c>
      <c r="D115" s="17" t="s">
        <v>19</v>
      </c>
      <c r="E115" s="44">
        <v>85</v>
      </c>
      <c r="F115" s="49"/>
      <c r="G115" s="49">
        <f t="shared" si="2"/>
        <v>0</v>
      </c>
      <c r="H115" s="52"/>
      <c r="I115" s="49">
        <f t="shared" si="3"/>
        <v>0</v>
      </c>
      <c r="J115" s="45"/>
    </row>
    <row r="116" spans="1:10" ht="23.25" x14ac:dyDescent="0.25">
      <c r="A116" s="14">
        <v>101</v>
      </c>
      <c r="B116" s="15" t="s">
        <v>167</v>
      </c>
      <c r="C116" s="29" t="s">
        <v>168</v>
      </c>
      <c r="D116" s="17" t="s">
        <v>19</v>
      </c>
      <c r="E116" s="44">
        <v>395</v>
      </c>
      <c r="F116" s="49"/>
      <c r="G116" s="49">
        <f t="shared" si="2"/>
        <v>0</v>
      </c>
      <c r="H116" s="52"/>
      <c r="I116" s="49">
        <f t="shared" si="3"/>
        <v>0</v>
      </c>
      <c r="J116" s="45"/>
    </row>
    <row r="117" spans="1:10" ht="22.5" x14ac:dyDescent="0.25">
      <c r="A117" s="14">
        <v>102</v>
      </c>
      <c r="B117" s="15" t="s">
        <v>169</v>
      </c>
      <c r="C117" s="21" t="s">
        <v>170</v>
      </c>
      <c r="D117" s="17" t="s">
        <v>19</v>
      </c>
      <c r="E117" s="44">
        <v>95</v>
      </c>
      <c r="F117" s="49"/>
      <c r="G117" s="49">
        <f t="shared" si="2"/>
        <v>0</v>
      </c>
      <c r="H117" s="52"/>
      <c r="I117" s="49">
        <f t="shared" si="3"/>
        <v>0</v>
      </c>
      <c r="J117" s="45"/>
    </row>
    <row r="118" spans="1:10" ht="15" x14ac:dyDescent="0.25">
      <c r="A118" s="14">
        <v>103</v>
      </c>
      <c r="B118" s="15" t="s">
        <v>171</v>
      </c>
      <c r="C118" s="16" t="s">
        <v>172</v>
      </c>
      <c r="D118" s="17" t="s">
        <v>19</v>
      </c>
      <c r="E118" s="44">
        <v>40</v>
      </c>
      <c r="F118" s="49"/>
      <c r="G118" s="49">
        <f t="shared" si="2"/>
        <v>0</v>
      </c>
      <c r="H118" s="52"/>
      <c r="I118" s="49">
        <f t="shared" si="3"/>
        <v>0</v>
      </c>
      <c r="J118" s="45"/>
    </row>
    <row r="119" spans="1:10" ht="15" x14ac:dyDescent="0.25">
      <c r="A119" s="14">
        <v>104</v>
      </c>
      <c r="B119" s="15" t="s">
        <v>173</v>
      </c>
      <c r="C119" s="16" t="s">
        <v>174</v>
      </c>
      <c r="D119" s="17" t="s">
        <v>19</v>
      </c>
      <c r="E119" s="44">
        <v>78</v>
      </c>
      <c r="F119" s="49"/>
      <c r="G119" s="49">
        <f t="shared" si="2"/>
        <v>0</v>
      </c>
      <c r="H119" s="52"/>
      <c r="I119" s="49">
        <f t="shared" si="3"/>
        <v>0</v>
      </c>
      <c r="J119" s="45"/>
    </row>
    <row r="120" spans="1:10" ht="15" x14ac:dyDescent="0.25">
      <c r="A120" s="14">
        <v>105</v>
      </c>
      <c r="B120" s="15" t="s">
        <v>175</v>
      </c>
      <c r="C120" s="16" t="s">
        <v>176</v>
      </c>
      <c r="D120" s="17" t="s">
        <v>19</v>
      </c>
      <c r="E120" s="44">
        <v>19</v>
      </c>
      <c r="F120" s="49"/>
      <c r="G120" s="49">
        <f t="shared" si="2"/>
        <v>0</v>
      </c>
      <c r="H120" s="52"/>
      <c r="I120" s="49">
        <f t="shared" si="3"/>
        <v>0</v>
      </c>
      <c r="J120" s="45"/>
    </row>
    <row r="121" spans="1:10" ht="24" x14ac:dyDescent="0.25">
      <c r="A121" s="14">
        <v>106</v>
      </c>
      <c r="B121" s="15" t="s">
        <v>177</v>
      </c>
      <c r="C121" s="16" t="s">
        <v>178</v>
      </c>
      <c r="D121" s="17" t="s">
        <v>19</v>
      </c>
      <c r="E121" s="44">
        <v>112</v>
      </c>
      <c r="F121" s="49"/>
      <c r="G121" s="49">
        <f t="shared" si="2"/>
        <v>0</v>
      </c>
      <c r="H121" s="52"/>
      <c r="I121" s="49">
        <f t="shared" si="3"/>
        <v>0</v>
      </c>
      <c r="J121" s="45"/>
    </row>
    <row r="122" spans="1:10" ht="24" x14ac:dyDescent="0.25">
      <c r="A122" s="14">
        <v>107</v>
      </c>
      <c r="B122" s="15" t="s">
        <v>177</v>
      </c>
      <c r="C122" s="16" t="s">
        <v>179</v>
      </c>
      <c r="D122" s="17" t="s">
        <v>19</v>
      </c>
      <c r="E122" s="44">
        <v>137</v>
      </c>
      <c r="F122" s="49"/>
      <c r="G122" s="49">
        <f t="shared" si="2"/>
        <v>0</v>
      </c>
      <c r="H122" s="52"/>
      <c r="I122" s="49">
        <f t="shared" si="3"/>
        <v>0</v>
      </c>
      <c r="J122" s="45"/>
    </row>
    <row r="123" spans="1:10" ht="24" x14ac:dyDescent="0.25">
      <c r="A123" s="14">
        <v>108</v>
      </c>
      <c r="B123" s="15" t="s">
        <v>180</v>
      </c>
      <c r="C123" s="16" t="s">
        <v>181</v>
      </c>
      <c r="D123" s="17" t="s">
        <v>19</v>
      </c>
      <c r="E123" s="44">
        <v>7</v>
      </c>
      <c r="F123" s="49"/>
      <c r="G123" s="49">
        <f t="shared" si="2"/>
        <v>0</v>
      </c>
      <c r="H123" s="52"/>
      <c r="I123" s="49">
        <f t="shared" si="3"/>
        <v>0</v>
      </c>
      <c r="J123" s="45"/>
    </row>
    <row r="124" spans="1:10" ht="15" x14ac:dyDescent="0.25">
      <c r="A124" s="14">
        <v>109</v>
      </c>
      <c r="B124" s="15" t="s">
        <v>182</v>
      </c>
      <c r="C124" s="16" t="s">
        <v>183</v>
      </c>
      <c r="D124" s="17" t="s">
        <v>19</v>
      </c>
      <c r="E124" s="44">
        <v>10</v>
      </c>
      <c r="F124" s="49"/>
      <c r="G124" s="49">
        <f t="shared" si="2"/>
        <v>0</v>
      </c>
      <c r="H124" s="52"/>
      <c r="I124" s="49">
        <f t="shared" si="3"/>
        <v>0</v>
      </c>
      <c r="J124" s="45"/>
    </row>
    <row r="125" spans="1:10" ht="15" x14ac:dyDescent="0.25">
      <c r="A125" s="14">
        <v>110</v>
      </c>
      <c r="B125" s="15" t="s">
        <v>182</v>
      </c>
      <c r="C125" s="16" t="s">
        <v>184</v>
      </c>
      <c r="D125" s="17" t="s">
        <v>19</v>
      </c>
      <c r="E125" s="44">
        <v>25</v>
      </c>
      <c r="F125" s="49"/>
      <c r="G125" s="49">
        <f t="shared" si="2"/>
        <v>0</v>
      </c>
      <c r="H125" s="52"/>
      <c r="I125" s="49">
        <f t="shared" si="3"/>
        <v>0</v>
      </c>
      <c r="J125" s="45"/>
    </row>
    <row r="126" spans="1:10" ht="36" x14ac:dyDescent="0.25">
      <c r="A126" s="14">
        <v>111</v>
      </c>
      <c r="B126" s="15" t="s">
        <v>185</v>
      </c>
      <c r="C126" s="16" t="s">
        <v>186</v>
      </c>
      <c r="D126" s="17" t="s">
        <v>19</v>
      </c>
      <c r="E126" s="44">
        <v>49</v>
      </c>
      <c r="F126" s="49"/>
      <c r="G126" s="49">
        <f t="shared" si="2"/>
        <v>0</v>
      </c>
      <c r="H126" s="52"/>
      <c r="I126" s="49">
        <f t="shared" si="3"/>
        <v>0</v>
      </c>
      <c r="J126" s="45"/>
    </row>
    <row r="127" spans="1:10" ht="36" x14ac:dyDescent="0.25">
      <c r="A127" s="14">
        <v>112</v>
      </c>
      <c r="B127" s="15" t="s">
        <v>185</v>
      </c>
      <c r="C127" s="16" t="s">
        <v>187</v>
      </c>
      <c r="D127" s="17" t="s">
        <v>19</v>
      </c>
      <c r="E127" s="44">
        <v>53</v>
      </c>
      <c r="F127" s="49"/>
      <c r="G127" s="49">
        <f t="shared" si="2"/>
        <v>0</v>
      </c>
      <c r="H127" s="52"/>
      <c r="I127" s="49">
        <f t="shared" si="3"/>
        <v>0</v>
      </c>
      <c r="J127" s="45"/>
    </row>
    <row r="128" spans="1:10" ht="15" x14ac:dyDescent="0.25">
      <c r="A128" s="14">
        <v>113</v>
      </c>
      <c r="B128" s="15" t="s">
        <v>188</v>
      </c>
      <c r="C128" s="16" t="s">
        <v>189</v>
      </c>
      <c r="D128" s="17" t="s">
        <v>19</v>
      </c>
      <c r="E128" s="44">
        <v>69</v>
      </c>
      <c r="F128" s="49"/>
      <c r="G128" s="49">
        <f t="shared" si="2"/>
        <v>0</v>
      </c>
      <c r="H128" s="52"/>
      <c r="I128" s="49">
        <f t="shared" si="3"/>
        <v>0</v>
      </c>
      <c r="J128" s="45"/>
    </row>
    <row r="129" spans="1:10" ht="15" x14ac:dyDescent="0.25">
      <c r="A129" s="14">
        <v>114</v>
      </c>
      <c r="B129" s="15" t="s">
        <v>188</v>
      </c>
      <c r="C129" s="16" t="s">
        <v>190</v>
      </c>
      <c r="D129" s="17" t="s">
        <v>19</v>
      </c>
      <c r="E129" s="44">
        <v>81</v>
      </c>
      <c r="F129" s="49"/>
      <c r="G129" s="49">
        <f t="shared" si="2"/>
        <v>0</v>
      </c>
      <c r="H129" s="52"/>
      <c r="I129" s="49">
        <f t="shared" si="3"/>
        <v>0</v>
      </c>
      <c r="J129" s="45"/>
    </row>
    <row r="130" spans="1:10" ht="22.5" x14ac:dyDescent="0.25">
      <c r="A130" s="14">
        <v>115</v>
      </c>
      <c r="B130" s="15" t="s">
        <v>191</v>
      </c>
      <c r="C130" s="16" t="s">
        <v>192</v>
      </c>
      <c r="D130" s="17" t="s">
        <v>30</v>
      </c>
      <c r="E130" s="44">
        <v>74</v>
      </c>
      <c r="F130" s="49"/>
      <c r="G130" s="49">
        <f t="shared" si="2"/>
        <v>0</v>
      </c>
      <c r="H130" s="52"/>
      <c r="I130" s="49">
        <f t="shared" si="3"/>
        <v>0</v>
      </c>
      <c r="J130" s="45"/>
    </row>
    <row r="131" spans="1:10" ht="22.5" x14ac:dyDescent="0.25">
      <c r="A131" s="14">
        <v>116</v>
      </c>
      <c r="B131" s="15" t="s">
        <v>193</v>
      </c>
      <c r="C131" s="16" t="s">
        <v>194</v>
      </c>
      <c r="D131" s="17" t="s">
        <v>30</v>
      </c>
      <c r="E131" s="44">
        <v>95</v>
      </c>
      <c r="F131" s="49"/>
      <c r="G131" s="49">
        <f t="shared" si="2"/>
        <v>0</v>
      </c>
      <c r="H131" s="52"/>
      <c r="I131" s="49">
        <f t="shared" si="3"/>
        <v>0</v>
      </c>
      <c r="J131" s="45"/>
    </row>
    <row r="132" spans="1:10" ht="36" x14ac:dyDescent="0.25">
      <c r="A132" s="14">
        <v>117</v>
      </c>
      <c r="B132" s="24" t="s">
        <v>195</v>
      </c>
      <c r="C132" s="25" t="s">
        <v>196</v>
      </c>
      <c r="D132" s="17" t="s">
        <v>30</v>
      </c>
      <c r="E132" s="44">
        <v>11</v>
      </c>
      <c r="F132" s="49"/>
      <c r="G132" s="49">
        <f t="shared" si="2"/>
        <v>0</v>
      </c>
      <c r="H132" s="52"/>
      <c r="I132" s="49">
        <f t="shared" si="3"/>
        <v>0</v>
      </c>
      <c r="J132" s="45"/>
    </row>
    <row r="133" spans="1:10" ht="33.75" x14ac:dyDescent="0.25">
      <c r="A133" s="14">
        <v>118</v>
      </c>
      <c r="B133" s="24" t="s">
        <v>197</v>
      </c>
      <c r="C133" s="25" t="s">
        <v>198</v>
      </c>
      <c r="D133" s="17" t="s">
        <v>30</v>
      </c>
      <c r="E133" s="44">
        <v>5</v>
      </c>
      <c r="F133" s="49"/>
      <c r="G133" s="49">
        <f t="shared" si="2"/>
        <v>0</v>
      </c>
      <c r="H133" s="52"/>
      <c r="I133" s="49">
        <f t="shared" si="3"/>
        <v>0</v>
      </c>
      <c r="J133" s="45"/>
    </row>
    <row r="134" spans="1:10" ht="24" x14ac:dyDescent="0.25">
      <c r="A134" s="14">
        <v>119</v>
      </c>
      <c r="B134" s="15" t="s">
        <v>199</v>
      </c>
      <c r="C134" s="16" t="s">
        <v>200</v>
      </c>
      <c r="D134" s="17" t="s">
        <v>30</v>
      </c>
      <c r="E134" s="44">
        <v>26</v>
      </c>
      <c r="F134" s="49"/>
      <c r="G134" s="49">
        <f t="shared" si="2"/>
        <v>0</v>
      </c>
      <c r="H134" s="52"/>
      <c r="I134" s="49">
        <f t="shared" si="3"/>
        <v>0</v>
      </c>
      <c r="J134" s="45"/>
    </row>
    <row r="135" spans="1:10" ht="36" x14ac:dyDescent="0.25">
      <c r="A135" s="14">
        <v>120</v>
      </c>
      <c r="B135" s="15" t="s">
        <v>201</v>
      </c>
      <c r="C135" s="16" t="s">
        <v>202</v>
      </c>
      <c r="D135" s="17" t="s">
        <v>30</v>
      </c>
      <c r="E135" s="44">
        <v>2</v>
      </c>
      <c r="F135" s="49"/>
      <c r="G135" s="49">
        <f t="shared" si="2"/>
        <v>0</v>
      </c>
      <c r="H135" s="52"/>
      <c r="I135" s="49">
        <f t="shared" si="3"/>
        <v>0</v>
      </c>
      <c r="J135" s="45"/>
    </row>
    <row r="136" spans="1:10" ht="15" x14ac:dyDescent="0.25">
      <c r="A136" s="14">
        <v>121</v>
      </c>
      <c r="B136" s="15" t="s">
        <v>203</v>
      </c>
      <c r="C136" s="16" t="s">
        <v>204</v>
      </c>
      <c r="D136" s="17" t="s">
        <v>19</v>
      </c>
      <c r="E136" s="44">
        <v>101</v>
      </c>
      <c r="F136" s="49"/>
      <c r="G136" s="49">
        <f t="shared" si="2"/>
        <v>0</v>
      </c>
      <c r="H136" s="52"/>
      <c r="I136" s="49">
        <f t="shared" si="3"/>
        <v>0</v>
      </c>
      <c r="J136" s="45"/>
    </row>
    <row r="137" spans="1:10" ht="22.5" x14ac:dyDescent="0.25">
      <c r="A137" s="14">
        <v>122</v>
      </c>
      <c r="B137" s="15" t="s">
        <v>205</v>
      </c>
      <c r="C137" s="16" t="s">
        <v>206</v>
      </c>
      <c r="D137" s="17" t="s">
        <v>19</v>
      </c>
      <c r="E137" s="44">
        <v>18</v>
      </c>
      <c r="F137" s="49"/>
      <c r="G137" s="49">
        <f t="shared" ref="G137:G200" si="4">E137*F137</f>
        <v>0</v>
      </c>
      <c r="H137" s="52"/>
      <c r="I137" s="49">
        <f t="shared" ref="I137:I200" si="5">ROUND(E137*F137*(1+H137),2)</f>
        <v>0</v>
      </c>
      <c r="J137" s="45"/>
    </row>
    <row r="138" spans="1:10" ht="56.25" x14ac:dyDescent="0.25">
      <c r="A138" s="14">
        <v>123</v>
      </c>
      <c r="B138" s="15" t="s">
        <v>207</v>
      </c>
      <c r="C138" s="16" t="s">
        <v>208</v>
      </c>
      <c r="D138" s="17" t="s">
        <v>19</v>
      </c>
      <c r="E138" s="44">
        <v>94</v>
      </c>
      <c r="F138" s="49"/>
      <c r="G138" s="49">
        <f t="shared" si="4"/>
        <v>0</v>
      </c>
      <c r="H138" s="52"/>
      <c r="I138" s="49">
        <f t="shared" si="5"/>
        <v>0</v>
      </c>
      <c r="J138" s="45"/>
    </row>
    <row r="139" spans="1:10" ht="22.5" x14ac:dyDescent="0.25">
      <c r="A139" s="14">
        <v>124</v>
      </c>
      <c r="B139" s="15" t="s">
        <v>209</v>
      </c>
      <c r="C139" s="16" t="s">
        <v>210</v>
      </c>
      <c r="D139" s="17" t="s">
        <v>19</v>
      </c>
      <c r="E139" s="44">
        <v>11</v>
      </c>
      <c r="F139" s="49"/>
      <c r="G139" s="49">
        <f t="shared" si="4"/>
        <v>0</v>
      </c>
      <c r="H139" s="52"/>
      <c r="I139" s="49">
        <f t="shared" si="5"/>
        <v>0</v>
      </c>
      <c r="J139" s="45"/>
    </row>
    <row r="140" spans="1:10" ht="22.5" x14ac:dyDescent="0.25">
      <c r="A140" s="14">
        <v>125</v>
      </c>
      <c r="B140" s="15" t="s">
        <v>209</v>
      </c>
      <c r="C140" s="16" t="s">
        <v>211</v>
      </c>
      <c r="D140" s="17" t="s">
        <v>19</v>
      </c>
      <c r="E140" s="44">
        <v>18</v>
      </c>
      <c r="F140" s="49"/>
      <c r="G140" s="49">
        <f t="shared" si="4"/>
        <v>0</v>
      </c>
      <c r="H140" s="52"/>
      <c r="I140" s="49">
        <f t="shared" si="5"/>
        <v>0</v>
      </c>
      <c r="J140" s="45"/>
    </row>
    <row r="141" spans="1:10" ht="15" x14ac:dyDescent="0.25">
      <c r="A141" s="14">
        <v>126</v>
      </c>
      <c r="B141" s="15" t="s">
        <v>212</v>
      </c>
      <c r="C141" s="16" t="s">
        <v>213</v>
      </c>
      <c r="D141" s="30" t="s">
        <v>214</v>
      </c>
      <c r="E141" s="44">
        <v>25</v>
      </c>
      <c r="F141" s="49"/>
      <c r="G141" s="49">
        <f t="shared" si="4"/>
        <v>0</v>
      </c>
      <c r="H141" s="52"/>
      <c r="I141" s="49">
        <f t="shared" si="5"/>
        <v>0</v>
      </c>
      <c r="J141" s="45"/>
    </row>
    <row r="142" spans="1:10" ht="22.5" x14ac:dyDescent="0.25">
      <c r="A142" s="14">
        <v>127</v>
      </c>
      <c r="B142" s="15" t="s">
        <v>215</v>
      </c>
      <c r="C142" s="16" t="s">
        <v>216</v>
      </c>
      <c r="D142" s="17" t="s">
        <v>19</v>
      </c>
      <c r="E142" s="44">
        <v>13</v>
      </c>
      <c r="F142" s="49"/>
      <c r="G142" s="49">
        <f t="shared" si="4"/>
        <v>0</v>
      </c>
      <c r="H142" s="52"/>
      <c r="I142" s="49">
        <f t="shared" si="5"/>
        <v>0</v>
      </c>
      <c r="J142" s="45"/>
    </row>
    <row r="143" spans="1:10" ht="15" x14ac:dyDescent="0.25">
      <c r="A143" s="14">
        <v>128</v>
      </c>
      <c r="B143" s="15" t="s">
        <v>217</v>
      </c>
      <c r="C143" s="16" t="s">
        <v>218</v>
      </c>
      <c r="D143" s="17" t="s">
        <v>19</v>
      </c>
      <c r="E143" s="44">
        <v>7</v>
      </c>
      <c r="F143" s="49"/>
      <c r="G143" s="49">
        <f t="shared" si="4"/>
        <v>0</v>
      </c>
      <c r="H143" s="52"/>
      <c r="I143" s="49">
        <f t="shared" si="5"/>
        <v>0</v>
      </c>
      <c r="J143" s="45"/>
    </row>
    <row r="144" spans="1:10" ht="22.5" x14ac:dyDescent="0.25">
      <c r="A144" s="14">
        <v>129</v>
      </c>
      <c r="B144" s="15" t="s">
        <v>219</v>
      </c>
      <c r="C144" s="16" t="s">
        <v>220</v>
      </c>
      <c r="D144" s="17" t="s">
        <v>19</v>
      </c>
      <c r="E144" s="44">
        <v>18</v>
      </c>
      <c r="F144" s="49"/>
      <c r="G144" s="49">
        <f t="shared" si="4"/>
        <v>0</v>
      </c>
      <c r="H144" s="52"/>
      <c r="I144" s="49">
        <f t="shared" si="5"/>
        <v>0</v>
      </c>
      <c r="J144" s="45"/>
    </row>
    <row r="145" spans="1:10" ht="22.5" x14ac:dyDescent="0.25">
      <c r="A145" s="14">
        <v>130</v>
      </c>
      <c r="B145" s="15" t="s">
        <v>219</v>
      </c>
      <c r="C145" s="16" t="s">
        <v>221</v>
      </c>
      <c r="D145" s="17" t="s">
        <v>19</v>
      </c>
      <c r="E145" s="44">
        <v>24</v>
      </c>
      <c r="F145" s="49"/>
      <c r="G145" s="49">
        <f t="shared" si="4"/>
        <v>0</v>
      </c>
      <c r="H145" s="52"/>
      <c r="I145" s="49">
        <f t="shared" si="5"/>
        <v>0</v>
      </c>
      <c r="J145" s="45"/>
    </row>
    <row r="146" spans="1:10" ht="22.5" x14ac:dyDescent="0.25">
      <c r="A146" s="14">
        <v>131</v>
      </c>
      <c r="B146" s="15" t="s">
        <v>219</v>
      </c>
      <c r="C146" s="16" t="s">
        <v>222</v>
      </c>
      <c r="D146" s="17" t="s">
        <v>19</v>
      </c>
      <c r="E146" s="44">
        <v>32</v>
      </c>
      <c r="F146" s="49"/>
      <c r="G146" s="49">
        <f t="shared" si="4"/>
        <v>0</v>
      </c>
      <c r="H146" s="52"/>
      <c r="I146" s="49">
        <f t="shared" si="5"/>
        <v>0</v>
      </c>
      <c r="J146" s="45"/>
    </row>
    <row r="147" spans="1:10" ht="22.5" x14ac:dyDescent="0.25">
      <c r="A147" s="14">
        <v>132</v>
      </c>
      <c r="B147" s="15" t="s">
        <v>223</v>
      </c>
      <c r="C147" s="16" t="s">
        <v>224</v>
      </c>
      <c r="D147" s="17" t="s">
        <v>19</v>
      </c>
      <c r="E147" s="44">
        <v>4</v>
      </c>
      <c r="F147" s="49"/>
      <c r="G147" s="49">
        <f t="shared" si="4"/>
        <v>0</v>
      </c>
      <c r="H147" s="52"/>
      <c r="I147" s="49">
        <f t="shared" si="5"/>
        <v>0</v>
      </c>
      <c r="J147" s="45"/>
    </row>
    <row r="148" spans="1:10" ht="24" x14ac:dyDescent="0.25">
      <c r="A148" s="14">
        <v>133</v>
      </c>
      <c r="B148" s="15" t="s">
        <v>225</v>
      </c>
      <c r="C148" s="16" t="s">
        <v>226</v>
      </c>
      <c r="D148" s="17" t="s">
        <v>19</v>
      </c>
      <c r="E148" s="44">
        <v>2</v>
      </c>
      <c r="F148" s="49"/>
      <c r="G148" s="49">
        <f t="shared" si="4"/>
        <v>0</v>
      </c>
      <c r="H148" s="52"/>
      <c r="I148" s="49">
        <f t="shared" si="5"/>
        <v>0</v>
      </c>
      <c r="J148" s="45"/>
    </row>
    <row r="149" spans="1:10" ht="33.75" x14ac:dyDescent="0.25">
      <c r="A149" s="14">
        <v>134</v>
      </c>
      <c r="B149" s="15" t="s">
        <v>227</v>
      </c>
      <c r="C149" s="16" t="s">
        <v>228</v>
      </c>
      <c r="D149" s="17" t="s">
        <v>19</v>
      </c>
      <c r="E149" s="44">
        <v>19</v>
      </c>
      <c r="F149" s="49"/>
      <c r="G149" s="49">
        <f t="shared" si="4"/>
        <v>0</v>
      </c>
      <c r="H149" s="52"/>
      <c r="I149" s="49">
        <f t="shared" si="5"/>
        <v>0</v>
      </c>
      <c r="J149" s="45"/>
    </row>
    <row r="150" spans="1:10" ht="33.75" x14ac:dyDescent="0.25">
      <c r="A150" s="14">
        <v>135</v>
      </c>
      <c r="B150" s="15" t="s">
        <v>227</v>
      </c>
      <c r="C150" s="16" t="s">
        <v>229</v>
      </c>
      <c r="D150" s="17" t="s">
        <v>19</v>
      </c>
      <c r="E150" s="44">
        <v>8</v>
      </c>
      <c r="F150" s="49"/>
      <c r="G150" s="49">
        <f t="shared" si="4"/>
        <v>0</v>
      </c>
      <c r="H150" s="52"/>
      <c r="I150" s="49">
        <f t="shared" si="5"/>
        <v>0</v>
      </c>
      <c r="J150" s="45"/>
    </row>
    <row r="151" spans="1:10" ht="33.75" x14ac:dyDescent="0.25">
      <c r="A151" s="14">
        <v>136</v>
      </c>
      <c r="B151" s="15" t="s">
        <v>227</v>
      </c>
      <c r="C151" s="16" t="s">
        <v>230</v>
      </c>
      <c r="D151" s="17" t="s">
        <v>19</v>
      </c>
      <c r="E151" s="44">
        <v>4</v>
      </c>
      <c r="F151" s="49"/>
      <c r="G151" s="49">
        <f t="shared" si="4"/>
        <v>0</v>
      </c>
      <c r="H151" s="52"/>
      <c r="I151" s="49">
        <f t="shared" si="5"/>
        <v>0</v>
      </c>
      <c r="J151" s="45"/>
    </row>
    <row r="152" spans="1:10" ht="24" x14ac:dyDescent="0.25">
      <c r="A152" s="14">
        <v>137</v>
      </c>
      <c r="B152" s="15" t="s">
        <v>231</v>
      </c>
      <c r="C152" s="16" t="s">
        <v>232</v>
      </c>
      <c r="D152" s="17" t="s">
        <v>19</v>
      </c>
      <c r="E152" s="44">
        <v>1</v>
      </c>
      <c r="F152" s="49"/>
      <c r="G152" s="49">
        <f t="shared" si="4"/>
        <v>0</v>
      </c>
      <c r="H152" s="52"/>
      <c r="I152" s="49">
        <f t="shared" si="5"/>
        <v>0</v>
      </c>
      <c r="J152" s="45"/>
    </row>
    <row r="153" spans="1:10" ht="24" x14ac:dyDescent="0.25">
      <c r="A153" s="14">
        <v>138</v>
      </c>
      <c r="B153" s="18" t="s">
        <v>233</v>
      </c>
      <c r="C153" s="19" t="s">
        <v>234</v>
      </c>
      <c r="D153" s="20" t="s">
        <v>19</v>
      </c>
      <c r="E153" s="44">
        <v>7</v>
      </c>
      <c r="F153" s="49"/>
      <c r="G153" s="49">
        <f t="shared" si="4"/>
        <v>0</v>
      </c>
      <c r="H153" s="52"/>
      <c r="I153" s="49">
        <f t="shared" si="5"/>
        <v>0</v>
      </c>
      <c r="J153" s="45"/>
    </row>
    <row r="154" spans="1:10" ht="36" x14ac:dyDescent="0.25">
      <c r="A154" s="14">
        <v>139</v>
      </c>
      <c r="B154" s="18" t="s">
        <v>510</v>
      </c>
      <c r="C154" s="19" t="s">
        <v>235</v>
      </c>
      <c r="D154" s="20" t="s">
        <v>19</v>
      </c>
      <c r="E154" s="44">
        <v>10</v>
      </c>
      <c r="F154" s="49"/>
      <c r="G154" s="49">
        <f t="shared" si="4"/>
        <v>0</v>
      </c>
      <c r="H154" s="52"/>
      <c r="I154" s="49">
        <f t="shared" si="5"/>
        <v>0</v>
      </c>
      <c r="J154" s="45"/>
    </row>
    <row r="155" spans="1:10" ht="33.75" x14ac:dyDescent="0.25">
      <c r="A155" s="14">
        <v>140</v>
      </c>
      <c r="B155" s="18" t="s">
        <v>236</v>
      </c>
      <c r="C155" s="19" t="s">
        <v>511</v>
      </c>
      <c r="D155" s="20" t="s">
        <v>19</v>
      </c>
      <c r="E155" s="44">
        <v>4</v>
      </c>
      <c r="F155" s="49"/>
      <c r="G155" s="49">
        <f t="shared" si="4"/>
        <v>0</v>
      </c>
      <c r="H155" s="52"/>
      <c r="I155" s="49">
        <f t="shared" si="5"/>
        <v>0</v>
      </c>
      <c r="J155" s="45"/>
    </row>
    <row r="156" spans="1:10" ht="22.5" x14ac:dyDescent="0.25">
      <c r="A156" s="14">
        <v>141</v>
      </c>
      <c r="B156" s="15" t="s">
        <v>237</v>
      </c>
      <c r="C156" s="16" t="s">
        <v>512</v>
      </c>
      <c r="D156" s="17" t="s">
        <v>19</v>
      </c>
      <c r="E156" s="44">
        <v>2</v>
      </c>
      <c r="F156" s="49"/>
      <c r="G156" s="49">
        <f t="shared" si="4"/>
        <v>0</v>
      </c>
      <c r="H156" s="52"/>
      <c r="I156" s="49">
        <f t="shared" si="5"/>
        <v>0</v>
      </c>
      <c r="J156" s="45"/>
    </row>
    <row r="157" spans="1:10" ht="22.5" x14ac:dyDescent="0.25">
      <c r="A157" s="14">
        <v>142</v>
      </c>
      <c r="B157" s="15" t="s">
        <v>238</v>
      </c>
      <c r="C157" s="16" t="s">
        <v>239</v>
      </c>
      <c r="D157" s="17" t="s">
        <v>19</v>
      </c>
      <c r="E157" s="44">
        <v>1</v>
      </c>
      <c r="F157" s="49"/>
      <c r="G157" s="49">
        <f t="shared" si="4"/>
        <v>0</v>
      </c>
      <c r="H157" s="52"/>
      <c r="I157" s="49">
        <f t="shared" si="5"/>
        <v>0</v>
      </c>
      <c r="J157" s="45"/>
    </row>
    <row r="158" spans="1:10" ht="22.5" x14ac:dyDescent="0.25">
      <c r="A158" s="14">
        <v>143</v>
      </c>
      <c r="B158" s="15" t="s">
        <v>238</v>
      </c>
      <c r="C158" s="16" t="s">
        <v>240</v>
      </c>
      <c r="D158" s="17" t="s">
        <v>19</v>
      </c>
      <c r="E158" s="44">
        <v>8</v>
      </c>
      <c r="F158" s="49"/>
      <c r="G158" s="49">
        <f t="shared" si="4"/>
        <v>0</v>
      </c>
      <c r="H158" s="52"/>
      <c r="I158" s="49">
        <f t="shared" si="5"/>
        <v>0</v>
      </c>
      <c r="J158" s="45"/>
    </row>
    <row r="159" spans="1:10" ht="22.5" x14ac:dyDescent="0.25">
      <c r="A159" s="14">
        <v>144</v>
      </c>
      <c r="B159" s="15" t="s">
        <v>241</v>
      </c>
      <c r="C159" s="16" t="s">
        <v>242</v>
      </c>
      <c r="D159" s="17" t="s">
        <v>243</v>
      </c>
      <c r="E159" s="44">
        <v>14</v>
      </c>
      <c r="F159" s="49"/>
      <c r="G159" s="49">
        <f t="shared" si="4"/>
        <v>0</v>
      </c>
      <c r="H159" s="52"/>
      <c r="I159" s="49">
        <f t="shared" si="5"/>
        <v>0</v>
      </c>
      <c r="J159" s="45"/>
    </row>
    <row r="160" spans="1:10" ht="22.5" x14ac:dyDescent="0.25">
      <c r="A160" s="14">
        <v>145</v>
      </c>
      <c r="B160" s="15" t="s">
        <v>241</v>
      </c>
      <c r="C160" s="16" t="s">
        <v>244</v>
      </c>
      <c r="D160" s="17" t="s">
        <v>243</v>
      </c>
      <c r="E160" s="44">
        <v>7</v>
      </c>
      <c r="F160" s="49"/>
      <c r="G160" s="49">
        <f t="shared" si="4"/>
        <v>0</v>
      </c>
      <c r="H160" s="52"/>
      <c r="I160" s="49">
        <f t="shared" si="5"/>
        <v>0</v>
      </c>
      <c r="J160" s="45"/>
    </row>
    <row r="161" spans="1:10" ht="22.5" x14ac:dyDescent="0.25">
      <c r="A161" s="14">
        <v>146</v>
      </c>
      <c r="B161" s="15" t="s">
        <v>241</v>
      </c>
      <c r="C161" s="16" t="s">
        <v>245</v>
      </c>
      <c r="D161" s="17" t="s">
        <v>243</v>
      </c>
      <c r="E161" s="44">
        <v>15</v>
      </c>
      <c r="F161" s="49"/>
      <c r="G161" s="49">
        <f t="shared" si="4"/>
        <v>0</v>
      </c>
      <c r="H161" s="52"/>
      <c r="I161" s="49">
        <f t="shared" si="5"/>
        <v>0</v>
      </c>
      <c r="J161" s="45"/>
    </row>
    <row r="162" spans="1:10" ht="15" x14ac:dyDescent="0.25">
      <c r="A162" s="14">
        <v>147</v>
      </c>
      <c r="B162" s="15" t="s">
        <v>246</v>
      </c>
      <c r="C162" s="16" t="s">
        <v>247</v>
      </c>
      <c r="D162" s="17" t="s">
        <v>30</v>
      </c>
      <c r="E162" s="44">
        <v>3</v>
      </c>
      <c r="F162" s="49"/>
      <c r="G162" s="49">
        <f t="shared" si="4"/>
        <v>0</v>
      </c>
      <c r="H162" s="52"/>
      <c r="I162" s="49">
        <f t="shared" si="5"/>
        <v>0</v>
      </c>
      <c r="J162" s="45"/>
    </row>
    <row r="163" spans="1:10" ht="24" x14ac:dyDescent="0.25">
      <c r="A163" s="14">
        <v>148</v>
      </c>
      <c r="B163" s="15" t="s">
        <v>248</v>
      </c>
      <c r="C163" s="16" t="s">
        <v>249</v>
      </c>
      <c r="D163" s="17" t="s">
        <v>30</v>
      </c>
      <c r="E163" s="44">
        <v>90</v>
      </c>
      <c r="F163" s="49"/>
      <c r="G163" s="49">
        <f t="shared" si="4"/>
        <v>0</v>
      </c>
      <c r="H163" s="52"/>
      <c r="I163" s="49">
        <f t="shared" si="5"/>
        <v>0</v>
      </c>
      <c r="J163" s="45"/>
    </row>
    <row r="164" spans="1:10" ht="24" x14ac:dyDescent="0.25">
      <c r="A164" s="14">
        <v>149</v>
      </c>
      <c r="B164" s="15" t="s">
        <v>248</v>
      </c>
      <c r="C164" s="16" t="s">
        <v>250</v>
      </c>
      <c r="D164" s="17" t="s">
        <v>30</v>
      </c>
      <c r="E164" s="44">
        <v>31</v>
      </c>
      <c r="F164" s="49"/>
      <c r="G164" s="49">
        <f t="shared" si="4"/>
        <v>0</v>
      </c>
      <c r="H164" s="52"/>
      <c r="I164" s="49">
        <f t="shared" si="5"/>
        <v>0</v>
      </c>
      <c r="J164" s="45"/>
    </row>
    <row r="165" spans="1:10" ht="24" x14ac:dyDescent="0.25">
      <c r="A165" s="14">
        <v>150</v>
      </c>
      <c r="B165" s="15" t="s">
        <v>248</v>
      </c>
      <c r="C165" s="16" t="s">
        <v>251</v>
      </c>
      <c r="D165" s="17" t="s">
        <v>30</v>
      </c>
      <c r="E165" s="44">
        <v>32</v>
      </c>
      <c r="F165" s="49"/>
      <c r="G165" s="49">
        <f t="shared" si="4"/>
        <v>0</v>
      </c>
      <c r="H165" s="52"/>
      <c r="I165" s="49">
        <f t="shared" si="5"/>
        <v>0</v>
      </c>
      <c r="J165" s="45"/>
    </row>
    <row r="166" spans="1:10" ht="24" x14ac:dyDescent="0.25">
      <c r="A166" s="14">
        <v>151</v>
      </c>
      <c r="B166" s="15" t="s">
        <v>248</v>
      </c>
      <c r="C166" s="16" t="s">
        <v>252</v>
      </c>
      <c r="D166" s="17" t="s">
        <v>30</v>
      </c>
      <c r="E166" s="44">
        <v>25</v>
      </c>
      <c r="F166" s="49"/>
      <c r="G166" s="49">
        <f t="shared" si="4"/>
        <v>0</v>
      </c>
      <c r="H166" s="52"/>
      <c r="I166" s="49">
        <f t="shared" si="5"/>
        <v>0</v>
      </c>
      <c r="J166" s="45"/>
    </row>
    <row r="167" spans="1:10" ht="24" x14ac:dyDescent="0.25">
      <c r="A167" s="14">
        <v>152</v>
      </c>
      <c r="B167" s="15" t="s">
        <v>248</v>
      </c>
      <c r="C167" s="16" t="s">
        <v>253</v>
      </c>
      <c r="D167" s="17" t="s">
        <v>30</v>
      </c>
      <c r="E167" s="44">
        <v>25</v>
      </c>
      <c r="F167" s="49"/>
      <c r="G167" s="49">
        <f t="shared" si="4"/>
        <v>0</v>
      </c>
      <c r="H167" s="52"/>
      <c r="I167" s="49">
        <f t="shared" si="5"/>
        <v>0</v>
      </c>
      <c r="J167" s="45"/>
    </row>
    <row r="168" spans="1:10" ht="24" x14ac:dyDescent="0.25">
      <c r="A168" s="14">
        <v>153</v>
      </c>
      <c r="B168" s="15" t="s">
        <v>248</v>
      </c>
      <c r="C168" s="16" t="s">
        <v>254</v>
      </c>
      <c r="D168" s="17" t="s">
        <v>30</v>
      </c>
      <c r="E168" s="44">
        <v>19</v>
      </c>
      <c r="F168" s="49"/>
      <c r="G168" s="49">
        <f t="shared" si="4"/>
        <v>0</v>
      </c>
      <c r="H168" s="52"/>
      <c r="I168" s="49">
        <f t="shared" si="5"/>
        <v>0</v>
      </c>
      <c r="J168" s="45"/>
    </row>
    <row r="169" spans="1:10" ht="33.75" x14ac:dyDescent="0.25">
      <c r="A169" s="14">
        <v>154</v>
      </c>
      <c r="B169" s="15" t="s">
        <v>255</v>
      </c>
      <c r="C169" s="21" t="s">
        <v>256</v>
      </c>
      <c r="D169" s="17" t="s">
        <v>19</v>
      </c>
      <c r="E169" s="44">
        <v>11</v>
      </c>
      <c r="F169" s="49"/>
      <c r="G169" s="49">
        <f t="shared" si="4"/>
        <v>0</v>
      </c>
      <c r="H169" s="52"/>
      <c r="I169" s="49">
        <f t="shared" si="5"/>
        <v>0</v>
      </c>
      <c r="J169" s="45"/>
    </row>
    <row r="170" spans="1:10" ht="33.75" x14ac:dyDescent="0.25">
      <c r="A170" s="14">
        <v>155</v>
      </c>
      <c r="B170" s="15" t="s">
        <v>257</v>
      </c>
      <c r="C170" s="16" t="s">
        <v>258</v>
      </c>
      <c r="D170" s="17" t="s">
        <v>19</v>
      </c>
      <c r="E170" s="44">
        <v>1</v>
      </c>
      <c r="F170" s="49"/>
      <c r="G170" s="49">
        <f t="shared" si="4"/>
        <v>0</v>
      </c>
      <c r="H170" s="52"/>
      <c r="I170" s="49">
        <f t="shared" si="5"/>
        <v>0</v>
      </c>
      <c r="J170" s="45"/>
    </row>
    <row r="171" spans="1:10" ht="22.5" x14ac:dyDescent="0.25">
      <c r="A171" s="14">
        <v>156</v>
      </c>
      <c r="B171" s="15" t="s">
        <v>259</v>
      </c>
      <c r="C171" s="16" t="s">
        <v>260</v>
      </c>
      <c r="D171" s="17" t="s">
        <v>134</v>
      </c>
      <c r="E171" s="44">
        <v>5</v>
      </c>
      <c r="F171" s="49"/>
      <c r="G171" s="49">
        <f t="shared" si="4"/>
        <v>0</v>
      </c>
      <c r="H171" s="52"/>
      <c r="I171" s="49">
        <f t="shared" si="5"/>
        <v>0</v>
      </c>
      <c r="J171" s="45"/>
    </row>
    <row r="172" spans="1:10" ht="24" x14ac:dyDescent="0.25">
      <c r="A172" s="14">
        <v>157</v>
      </c>
      <c r="B172" s="24" t="s">
        <v>261</v>
      </c>
      <c r="C172" s="25" t="s">
        <v>262</v>
      </c>
      <c r="D172" s="17" t="s">
        <v>19</v>
      </c>
      <c r="E172" s="44">
        <v>1</v>
      </c>
      <c r="F172" s="49"/>
      <c r="G172" s="49">
        <f t="shared" si="4"/>
        <v>0</v>
      </c>
      <c r="H172" s="52"/>
      <c r="I172" s="49">
        <f t="shared" si="5"/>
        <v>0</v>
      </c>
      <c r="J172" s="45"/>
    </row>
    <row r="173" spans="1:10" ht="22.5" x14ac:dyDescent="0.25">
      <c r="A173" s="14">
        <v>158</v>
      </c>
      <c r="B173" s="15" t="s">
        <v>263</v>
      </c>
      <c r="C173" s="16" t="s">
        <v>264</v>
      </c>
      <c r="D173" s="17" t="s">
        <v>243</v>
      </c>
      <c r="E173" s="44">
        <v>25</v>
      </c>
      <c r="F173" s="49"/>
      <c r="G173" s="49">
        <f t="shared" si="4"/>
        <v>0</v>
      </c>
      <c r="H173" s="52"/>
      <c r="I173" s="49">
        <f t="shared" si="5"/>
        <v>0</v>
      </c>
      <c r="J173" s="45"/>
    </row>
    <row r="174" spans="1:10" ht="22.5" x14ac:dyDescent="0.25">
      <c r="A174" s="14">
        <v>159</v>
      </c>
      <c r="B174" s="31" t="s">
        <v>263</v>
      </c>
      <c r="C174" s="32" t="s">
        <v>265</v>
      </c>
      <c r="D174" s="17" t="s">
        <v>30</v>
      </c>
      <c r="E174" s="44">
        <v>5</v>
      </c>
      <c r="F174" s="49"/>
      <c r="G174" s="49">
        <f t="shared" si="4"/>
        <v>0</v>
      </c>
      <c r="H174" s="52"/>
      <c r="I174" s="49">
        <f t="shared" si="5"/>
        <v>0</v>
      </c>
      <c r="J174" s="45"/>
    </row>
    <row r="175" spans="1:10" ht="15" x14ac:dyDescent="0.25">
      <c r="A175" s="14">
        <v>160</v>
      </c>
      <c r="B175" s="15" t="s">
        <v>266</v>
      </c>
      <c r="C175" s="16" t="s">
        <v>267</v>
      </c>
      <c r="D175" s="17" t="s">
        <v>19</v>
      </c>
      <c r="E175" s="44">
        <v>19</v>
      </c>
      <c r="F175" s="49"/>
      <c r="G175" s="49">
        <f t="shared" si="4"/>
        <v>0</v>
      </c>
      <c r="H175" s="52"/>
      <c r="I175" s="49">
        <f t="shared" si="5"/>
        <v>0</v>
      </c>
      <c r="J175" s="45"/>
    </row>
    <row r="176" spans="1:10" ht="15" x14ac:dyDescent="0.25">
      <c r="A176" s="14">
        <v>161</v>
      </c>
      <c r="B176" s="15" t="s">
        <v>268</v>
      </c>
      <c r="C176" s="16" t="s">
        <v>269</v>
      </c>
      <c r="D176" s="17" t="s">
        <v>19</v>
      </c>
      <c r="E176" s="44">
        <v>15</v>
      </c>
      <c r="F176" s="49"/>
      <c r="G176" s="49">
        <f t="shared" si="4"/>
        <v>0</v>
      </c>
      <c r="H176" s="52"/>
      <c r="I176" s="49">
        <f t="shared" si="5"/>
        <v>0</v>
      </c>
      <c r="J176" s="45"/>
    </row>
    <row r="177" spans="1:10" ht="15" x14ac:dyDescent="0.25">
      <c r="A177" s="14">
        <v>162</v>
      </c>
      <c r="B177" s="15" t="s">
        <v>270</v>
      </c>
      <c r="C177" s="16" t="s">
        <v>271</v>
      </c>
      <c r="D177" s="17" t="s">
        <v>19</v>
      </c>
      <c r="E177" s="44">
        <v>16</v>
      </c>
      <c r="F177" s="49"/>
      <c r="G177" s="49">
        <f t="shared" si="4"/>
        <v>0</v>
      </c>
      <c r="H177" s="52"/>
      <c r="I177" s="49">
        <f t="shared" si="5"/>
        <v>0</v>
      </c>
      <c r="J177" s="45"/>
    </row>
    <row r="178" spans="1:10" ht="33.75" x14ac:dyDescent="0.25">
      <c r="A178" s="14">
        <v>163</v>
      </c>
      <c r="B178" s="15" t="s">
        <v>272</v>
      </c>
      <c r="C178" s="21" t="s">
        <v>273</v>
      </c>
      <c r="D178" s="17" t="s">
        <v>19</v>
      </c>
      <c r="E178" s="44">
        <v>8</v>
      </c>
      <c r="F178" s="49"/>
      <c r="G178" s="49">
        <f t="shared" si="4"/>
        <v>0</v>
      </c>
      <c r="H178" s="52"/>
      <c r="I178" s="49">
        <f t="shared" si="5"/>
        <v>0</v>
      </c>
      <c r="J178" s="45"/>
    </row>
    <row r="179" spans="1:10" ht="33.75" x14ac:dyDescent="0.25">
      <c r="A179" s="14">
        <v>164</v>
      </c>
      <c r="B179" s="15" t="s">
        <v>274</v>
      </c>
      <c r="C179" s="16" t="s">
        <v>275</v>
      </c>
      <c r="D179" s="17" t="s">
        <v>19</v>
      </c>
      <c r="E179" s="44">
        <v>5</v>
      </c>
      <c r="F179" s="49"/>
      <c r="G179" s="49">
        <f t="shared" si="4"/>
        <v>0</v>
      </c>
      <c r="H179" s="52"/>
      <c r="I179" s="49">
        <f t="shared" si="5"/>
        <v>0</v>
      </c>
      <c r="J179" s="45"/>
    </row>
    <row r="180" spans="1:10" ht="15" x14ac:dyDescent="0.25">
      <c r="A180" s="14">
        <v>165</v>
      </c>
      <c r="B180" s="15" t="s">
        <v>276</v>
      </c>
      <c r="C180" s="16" t="s">
        <v>277</v>
      </c>
      <c r="D180" s="17" t="s">
        <v>19</v>
      </c>
      <c r="E180" s="44">
        <v>16</v>
      </c>
      <c r="F180" s="49"/>
      <c r="G180" s="49">
        <f t="shared" si="4"/>
        <v>0</v>
      </c>
      <c r="H180" s="52"/>
      <c r="I180" s="49">
        <f t="shared" si="5"/>
        <v>0</v>
      </c>
      <c r="J180" s="45"/>
    </row>
    <row r="181" spans="1:10" ht="15" x14ac:dyDescent="0.25">
      <c r="A181" s="14">
        <v>166</v>
      </c>
      <c r="B181" s="15" t="s">
        <v>278</v>
      </c>
      <c r="C181" s="16" t="s">
        <v>279</v>
      </c>
      <c r="D181" s="17" t="s">
        <v>30</v>
      </c>
      <c r="E181" s="44">
        <v>14</v>
      </c>
      <c r="F181" s="49"/>
      <c r="G181" s="49">
        <f t="shared" si="4"/>
        <v>0</v>
      </c>
      <c r="H181" s="52"/>
      <c r="I181" s="49">
        <f t="shared" si="5"/>
        <v>0</v>
      </c>
      <c r="J181" s="45"/>
    </row>
    <row r="182" spans="1:10" ht="22.5" x14ac:dyDescent="0.25">
      <c r="A182" s="14">
        <v>167</v>
      </c>
      <c r="B182" s="24" t="s">
        <v>280</v>
      </c>
      <c r="C182" s="25" t="s">
        <v>281</v>
      </c>
      <c r="D182" s="17" t="s">
        <v>30</v>
      </c>
      <c r="E182" s="44">
        <v>25</v>
      </c>
      <c r="F182" s="49"/>
      <c r="G182" s="49">
        <f t="shared" si="4"/>
        <v>0</v>
      </c>
      <c r="H182" s="52"/>
      <c r="I182" s="49">
        <f t="shared" si="5"/>
        <v>0</v>
      </c>
      <c r="J182" s="45"/>
    </row>
    <row r="183" spans="1:10" ht="15" x14ac:dyDescent="0.25">
      <c r="A183" s="14">
        <v>168</v>
      </c>
      <c r="B183" s="15" t="s">
        <v>282</v>
      </c>
      <c r="C183" s="16" t="s">
        <v>279</v>
      </c>
      <c r="D183" s="17" t="s">
        <v>30</v>
      </c>
      <c r="E183" s="44">
        <v>17</v>
      </c>
      <c r="F183" s="49"/>
      <c r="G183" s="49">
        <f t="shared" si="4"/>
        <v>0</v>
      </c>
      <c r="H183" s="52"/>
      <c r="I183" s="49">
        <f t="shared" si="5"/>
        <v>0</v>
      </c>
      <c r="J183" s="45"/>
    </row>
    <row r="184" spans="1:10" ht="22.5" x14ac:dyDescent="0.25">
      <c r="A184" s="14">
        <v>169</v>
      </c>
      <c r="B184" s="15" t="s">
        <v>283</v>
      </c>
      <c r="C184" s="16" t="s">
        <v>284</v>
      </c>
      <c r="D184" s="17" t="s">
        <v>19</v>
      </c>
      <c r="E184" s="44">
        <v>30</v>
      </c>
      <c r="F184" s="49"/>
      <c r="G184" s="49">
        <f t="shared" si="4"/>
        <v>0</v>
      </c>
      <c r="H184" s="52"/>
      <c r="I184" s="49">
        <f t="shared" si="5"/>
        <v>0</v>
      </c>
      <c r="J184" s="45"/>
    </row>
    <row r="185" spans="1:10" ht="56.25" x14ac:dyDescent="0.25">
      <c r="A185" s="14">
        <v>170</v>
      </c>
      <c r="B185" s="33" t="s">
        <v>285</v>
      </c>
      <c r="C185" s="21" t="s">
        <v>513</v>
      </c>
      <c r="D185" s="17" t="s">
        <v>19</v>
      </c>
      <c r="E185" s="44">
        <v>80</v>
      </c>
      <c r="F185" s="49"/>
      <c r="G185" s="49">
        <f t="shared" si="4"/>
        <v>0</v>
      </c>
      <c r="H185" s="52"/>
      <c r="I185" s="49">
        <f t="shared" si="5"/>
        <v>0</v>
      </c>
      <c r="J185" s="45"/>
    </row>
    <row r="186" spans="1:10" ht="56.25" x14ac:dyDescent="0.25">
      <c r="A186" s="14">
        <v>171</v>
      </c>
      <c r="B186" s="33" t="s">
        <v>285</v>
      </c>
      <c r="C186" s="34" t="s">
        <v>514</v>
      </c>
      <c r="D186" s="17" t="s">
        <v>19</v>
      </c>
      <c r="E186" s="44">
        <v>24</v>
      </c>
      <c r="F186" s="49"/>
      <c r="G186" s="49">
        <f t="shared" si="4"/>
        <v>0</v>
      </c>
      <c r="H186" s="52"/>
      <c r="I186" s="49">
        <f t="shared" si="5"/>
        <v>0</v>
      </c>
      <c r="J186" s="45"/>
    </row>
    <row r="187" spans="1:10" ht="24" x14ac:dyDescent="0.25">
      <c r="A187" s="14">
        <v>172</v>
      </c>
      <c r="B187" s="33" t="s">
        <v>286</v>
      </c>
      <c r="C187" s="21" t="s">
        <v>553</v>
      </c>
      <c r="D187" s="17" t="s">
        <v>19</v>
      </c>
      <c r="E187" s="44">
        <v>99</v>
      </c>
      <c r="F187" s="49"/>
      <c r="G187" s="49">
        <f t="shared" si="4"/>
        <v>0</v>
      </c>
      <c r="H187" s="52"/>
      <c r="I187" s="49">
        <f t="shared" si="5"/>
        <v>0</v>
      </c>
      <c r="J187" s="45"/>
    </row>
    <row r="188" spans="1:10" ht="24" x14ac:dyDescent="0.25">
      <c r="A188" s="14">
        <v>173</v>
      </c>
      <c r="B188" s="33" t="s">
        <v>286</v>
      </c>
      <c r="C188" s="21" t="s">
        <v>558</v>
      </c>
      <c r="D188" s="17" t="s">
        <v>19</v>
      </c>
      <c r="E188" s="44">
        <v>30</v>
      </c>
      <c r="F188" s="49"/>
      <c r="G188" s="49">
        <f t="shared" si="4"/>
        <v>0</v>
      </c>
      <c r="H188" s="52"/>
      <c r="I188" s="49">
        <f t="shared" si="5"/>
        <v>0</v>
      </c>
      <c r="J188" s="45"/>
    </row>
    <row r="189" spans="1:10" ht="45" x14ac:dyDescent="0.25">
      <c r="A189" s="14">
        <v>174</v>
      </c>
      <c r="B189" s="33" t="s">
        <v>287</v>
      </c>
      <c r="C189" s="21" t="s">
        <v>515</v>
      </c>
      <c r="D189" s="17" t="s">
        <v>19</v>
      </c>
      <c r="E189" s="44">
        <v>42</v>
      </c>
      <c r="F189" s="49"/>
      <c r="G189" s="49">
        <f t="shared" si="4"/>
        <v>0</v>
      </c>
      <c r="H189" s="52"/>
      <c r="I189" s="49">
        <f t="shared" si="5"/>
        <v>0</v>
      </c>
      <c r="J189" s="45"/>
    </row>
    <row r="190" spans="1:10" ht="24" x14ac:dyDescent="0.25">
      <c r="A190" s="14">
        <v>175</v>
      </c>
      <c r="B190" s="33" t="s">
        <v>288</v>
      </c>
      <c r="C190" s="21" t="s">
        <v>516</v>
      </c>
      <c r="D190" s="17" t="s">
        <v>19</v>
      </c>
      <c r="E190" s="44">
        <v>52</v>
      </c>
      <c r="F190" s="49"/>
      <c r="G190" s="49">
        <f t="shared" si="4"/>
        <v>0</v>
      </c>
      <c r="H190" s="52"/>
      <c r="I190" s="49">
        <f t="shared" si="5"/>
        <v>0</v>
      </c>
      <c r="J190" s="45"/>
    </row>
    <row r="191" spans="1:10" ht="24" x14ac:dyDescent="0.25">
      <c r="A191" s="14">
        <v>176</v>
      </c>
      <c r="B191" s="33" t="s">
        <v>289</v>
      </c>
      <c r="C191" s="21" t="s">
        <v>290</v>
      </c>
      <c r="D191" s="17" t="s">
        <v>19</v>
      </c>
      <c r="E191" s="44">
        <v>4</v>
      </c>
      <c r="F191" s="49"/>
      <c r="G191" s="49">
        <f t="shared" si="4"/>
        <v>0</v>
      </c>
      <c r="H191" s="52"/>
      <c r="I191" s="49">
        <f t="shared" si="5"/>
        <v>0</v>
      </c>
      <c r="J191" s="45"/>
    </row>
    <row r="192" spans="1:10" ht="24" x14ac:dyDescent="0.25">
      <c r="A192" s="14">
        <v>177</v>
      </c>
      <c r="B192" s="33" t="s">
        <v>291</v>
      </c>
      <c r="C192" s="21" t="s">
        <v>554</v>
      </c>
      <c r="D192" s="17" t="s">
        <v>19</v>
      </c>
      <c r="E192" s="44">
        <v>30</v>
      </c>
      <c r="F192" s="49"/>
      <c r="G192" s="49">
        <f t="shared" si="4"/>
        <v>0</v>
      </c>
      <c r="H192" s="52"/>
      <c r="I192" s="49">
        <f t="shared" si="5"/>
        <v>0</v>
      </c>
      <c r="J192" s="45"/>
    </row>
    <row r="193" spans="1:10" ht="33.75" x14ac:dyDescent="0.25">
      <c r="A193" s="14">
        <v>178</v>
      </c>
      <c r="B193" s="33" t="s">
        <v>292</v>
      </c>
      <c r="C193" s="21" t="s">
        <v>517</v>
      </c>
      <c r="D193" s="17" t="s">
        <v>293</v>
      </c>
      <c r="E193" s="44">
        <v>8</v>
      </c>
      <c r="F193" s="49"/>
      <c r="G193" s="49">
        <f t="shared" si="4"/>
        <v>0</v>
      </c>
      <c r="H193" s="52"/>
      <c r="I193" s="49">
        <f t="shared" si="5"/>
        <v>0</v>
      </c>
      <c r="J193" s="45"/>
    </row>
    <row r="194" spans="1:10" ht="33.75" x14ac:dyDescent="0.25">
      <c r="A194" s="14">
        <v>179</v>
      </c>
      <c r="B194" s="33" t="s">
        <v>294</v>
      </c>
      <c r="C194" s="21" t="s">
        <v>518</v>
      </c>
      <c r="D194" s="20" t="s">
        <v>30</v>
      </c>
      <c r="E194" s="44">
        <v>5</v>
      </c>
      <c r="F194" s="49"/>
      <c r="G194" s="49">
        <f t="shared" si="4"/>
        <v>0</v>
      </c>
      <c r="H194" s="52"/>
      <c r="I194" s="49">
        <f t="shared" si="5"/>
        <v>0</v>
      </c>
      <c r="J194" s="45"/>
    </row>
    <row r="195" spans="1:10" ht="33.75" x14ac:dyDescent="0.25">
      <c r="A195" s="14">
        <v>180</v>
      </c>
      <c r="B195" s="33" t="s">
        <v>295</v>
      </c>
      <c r="C195" s="21" t="s">
        <v>519</v>
      </c>
      <c r="D195" s="17" t="s">
        <v>19</v>
      </c>
      <c r="E195" s="44">
        <v>199</v>
      </c>
      <c r="F195" s="49"/>
      <c r="G195" s="49">
        <f t="shared" si="4"/>
        <v>0</v>
      </c>
      <c r="H195" s="52"/>
      <c r="I195" s="49">
        <f t="shared" si="5"/>
        <v>0</v>
      </c>
      <c r="J195" s="45"/>
    </row>
    <row r="196" spans="1:10" ht="15" x14ac:dyDescent="0.25">
      <c r="A196" s="14">
        <v>181</v>
      </c>
      <c r="B196" s="33" t="s">
        <v>296</v>
      </c>
      <c r="C196" s="21" t="s">
        <v>555</v>
      </c>
      <c r="D196" s="17" t="s">
        <v>19</v>
      </c>
      <c r="E196" s="44">
        <v>74</v>
      </c>
      <c r="F196" s="49"/>
      <c r="G196" s="49">
        <f t="shared" si="4"/>
        <v>0</v>
      </c>
      <c r="H196" s="52"/>
      <c r="I196" s="49">
        <f t="shared" si="5"/>
        <v>0</v>
      </c>
      <c r="J196" s="45"/>
    </row>
    <row r="197" spans="1:10" ht="15" x14ac:dyDescent="0.25">
      <c r="A197" s="14">
        <v>182</v>
      </c>
      <c r="B197" s="33" t="s">
        <v>296</v>
      </c>
      <c r="C197" s="21" t="s">
        <v>556</v>
      </c>
      <c r="D197" s="17" t="s">
        <v>19</v>
      </c>
      <c r="E197" s="44">
        <v>22</v>
      </c>
      <c r="F197" s="49"/>
      <c r="G197" s="49">
        <f t="shared" si="4"/>
        <v>0</v>
      </c>
      <c r="H197" s="52"/>
      <c r="I197" s="49">
        <f t="shared" si="5"/>
        <v>0</v>
      </c>
      <c r="J197" s="45"/>
    </row>
    <row r="198" spans="1:10" ht="15" x14ac:dyDescent="0.25">
      <c r="A198" s="14">
        <v>183</v>
      </c>
      <c r="B198" s="33" t="s">
        <v>296</v>
      </c>
      <c r="C198" s="21" t="s">
        <v>557</v>
      </c>
      <c r="D198" s="17" t="s">
        <v>19</v>
      </c>
      <c r="E198" s="44">
        <v>52</v>
      </c>
      <c r="F198" s="49"/>
      <c r="G198" s="49">
        <f t="shared" si="4"/>
        <v>0</v>
      </c>
      <c r="H198" s="52"/>
      <c r="I198" s="49">
        <f t="shared" si="5"/>
        <v>0</v>
      </c>
      <c r="J198" s="45"/>
    </row>
    <row r="199" spans="1:10" ht="33.75" x14ac:dyDescent="0.25">
      <c r="A199" s="14">
        <v>184</v>
      </c>
      <c r="B199" s="15" t="s">
        <v>297</v>
      </c>
      <c r="C199" s="16" t="s">
        <v>298</v>
      </c>
      <c r="D199" s="17" t="s">
        <v>19</v>
      </c>
      <c r="E199" s="44">
        <v>52</v>
      </c>
      <c r="F199" s="49"/>
      <c r="G199" s="49">
        <f t="shared" si="4"/>
        <v>0</v>
      </c>
      <c r="H199" s="52"/>
      <c r="I199" s="49">
        <f t="shared" si="5"/>
        <v>0</v>
      </c>
      <c r="J199" s="45"/>
    </row>
    <row r="200" spans="1:10" ht="33.75" x14ac:dyDescent="0.25">
      <c r="A200" s="14">
        <v>185</v>
      </c>
      <c r="B200" s="15" t="s">
        <v>299</v>
      </c>
      <c r="C200" s="21" t="s">
        <v>549</v>
      </c>
      <c r="D200" s="17" t="s">
        <v>19</v>
      </c>
      <c r="E200" s="44">
        <v>82</v>
      </c>
      <c r="F200" s="49"/>
      <c r="G200" s="49">
        <f t="shared" si="4"/>
        <v>0</v>
      </c>
      <c r="H200" s="52"/>
      <c r="I200" s="49">
        <f t="shared" si="5"/>
        <v>0</v>
      </c>
      <c r="J200" s="45"/>
    </row>
    <row r="201" spans="1:10" ht="33.75" x14ac:dyDescent="0.25">
      <c r="A201" s="14">
        <v>186</v>
      </c>
      <c r="B201" s="15" t="s">
        <v>297</v>
      </c>
      <c r="C201" s="16" t="s">
        <v>300</v>
      </c>
      <c r="D201" s="35" t="s">
        <v>19</v>
      </c>
      <c r="E201" s="44">
        <v>50</v>
      </c>
      <c r="F201" s="49"/>
      <c r="G201" s="49">
        <f t="shared" ref="G201:G259" si="6">E201*F201</f>
        <v>0</v>
      </c>
      <c r="H201" s="52"/>
      <c r="I201" s="49">
        <f t="shared" ref="I201:I259" si="7">ROUND(E201*F201*(1+H201),2)</f>
        <v>0</v>
      </c>
      <c r="J201" s="45"/>
    </row>
    <row r="202" spans="1:10" ht="24" x14ac:dyDescent="0.25">
      <c r="A202" s="14">
        <v>187</v>
      </c>
      <c r="B202" s="15" t="s">
        <v>301</v>
      </c>
      <c r="C202" s="16" t="s">
        <v>302</v>
      </c>
      <c r="D202" s="17" t="s">
        <v>19</v>
      </c>
      <c r="E202" s="44">
        <v>15</v>
      </c>
      <c r="F202" s="49"/>
      <c r="G202" s="49">
        <f t="shared" si="6"/>
        <v>0</v>
      </c>
      <c r="H202" s="52"/>
      <c r="I202" s="49">
        <f t="shared" si="7"/>
        <v>0</v>
      </c>
      <c r="J202" s="45"/>
    </row>
    <row r="203" spans="1:10" ht="48" x14ac:dyDescent="0.25">
      <c r="A203" s="14">
        <v>188</v>
      </c>
      <c r="B203" s="33" t="s">
        <v>303</v>
      </c>
      <c r="C203" s="16" t="s">
        <v>520</v>
      </c>
      <c r="D203" s="17" t="s">
        <v>19</v>
      </c>
      <c r="E203" s="44">
        <v>143</v>
      </c>
      <c r="F203" s="49"/>
      <c r="G203" s="49">
        <f t="shared" si="6"/>
        <v>0</v>
      </c>
      <c r="H203" s="52"/>
      <c r="I203" s="49">
        <f t="shared" si="7"/>
        <v>0</v>
      </c>
      <c r="J203" s="45"/>
    </row>
    <row r="204" spans="1:10" ht="24" x14ac:dyDescent="0.25">
      <c r="A204" s="14">
        <v>189</v>
      </c>
      <c r="B204" s="33" t="s">
        <v>304</v>
      </c>
      <c r="C204" s="21" t="s">
        <v>521</v>
      </c>
      <c r="D204" s="17" t="s">
        <v>19</v>
      </c>
      <c r="E204" s="44">
        <v>53</v>
      </c>
      <c r="F204" s="49"/>
      <c r="G204" s="49">
        <f t="shared" si="6"/>
        <v>0</v>
      </c>
      <c r="H204" s="52"/>
      <c r="I204" s="49">
        <f t="shared" si="7"/>
        <v>0</v>
      </c>
      <c r="J204" s="45"/>
    </row>
    <row r="205" spans="1:10" ht="22.5" x14ac:dyDescent="0.25">
      <c r="A205" s="14">
        <v>190</v>
      </c>
      <c r="B205" s="33" t="s">
        <v>522</v>
      </c>
      <c r="C205" s="21" t="s">
        <v>523</v>
      </c>
      <c r="D205" s="17" t="s">
        <v>19</v>
      </c>
      <c r="E205" s="44">
        <v>48</v>
      </c>
      <c r="F205" s="49"/>
      <c r="G205" s="49">
        <f t="shared" si="6"/>
        <v>0</v>
      </c>
      <c r="H205" s="52"/>
      <c r="I205" s="49">
        <f t="shared" si="7"/>
        <v>0</v>
      </c>
      <c r="J205" s="45"/>
    </row>
    <row r="206" spans="1:10" ht="24" x14ac:dyDescent="0.25">
      <c r="A206" s="14">
        <v>191</v>
      </c>
      <c r="B206" s="33" t="s">
        <v>305</v>
      </c>
      <c r="C206" s="21" t="s">
        <v>306</v>
      </c>
      <c r="D206" s="17" t="s">
        <v>19</v>
      </c>
      <c r="E206" s="44">
        <v>38</v>
      </c>
      <c r="F206" s="49"/>
      <c r="G206" s="49">
        <f t="shared" si="6"/>
        <v>0</v>
      </c>
      <c r="H206" s="52"/>
      <c r="I206" s="49">
        <f t="shared" si="7"/>
        <v>0</v>
      </c>
      <c r="J206" s="45"/>
    </row>
    <row r="207" spans="1:10" ht="33.75" x14ac:dyDescent="0.25">
      <c r="A207" s="14">
        <v>192</v>
      </c>
      <c r="B207" s="33" t="s">
        <v>307</v>
      </c>
      <c r="C207" s="21" t="s">
        <v>524</v>
      </c>
      <c r="D207" s="17" t="s">
        <v>19</v>
      </c>
      <c r="E207" s="44">
        <v>22</v>
      </c>
      <c r="F207" s="49"/>
      <c r="G207" s="49">
        <f t="shared" si="6"/>
        <v>0</v>
      </c>
      <c r="H207" s="52"/>
      <c r="I207" s="49">
        <f t="shared" si="7"/>
        <v>0</v>
      </c>
      <c r="J207" s="45"/>
    </row>
    <row r="208" spans="1:10" ht="33.75" x14ac:dyDescent="0.25">
      <c r="A208" s="14">
        <v>193</v>
      </c>
      <c r="B208" s="18" t="s">
        <v>308</v>
      </c>
      <c r="C208" s="36" t="s">
        <v>525</v>
      </c>
      <c r="D208" s="17" t="s">
        <v>19</v>
      </c>
      <c r="E208" s="44">
        <v>26</v>
      </c>
      <c r="F208" s="49"/>
      <c r="G208" s="49">
        <f t="shared" si="6"/>
        <v>0</v>
      </c>
      <c r="H208" s="52"/>
      <c r="I208" s="49">
        <f t="shared" si="7"/>
        <v>0</v>
      </c>
      <c r="J208" s="45"/>
    </row>
    <row r="209" spans="1:10" ht="24" x14ac:dyDescent="0.25">
      <c r="A209" s="14">
        <v>194</v>
      </c>
      <c r="B209" s="15" t="s">
        <v>309</v>
      </c>
      <c r="C209" s="16" t="s">
        <v>310</v>
      </c>
      <c r="D209" s="30" t="s">
        <v>214</v>
      </c>
      <c r="E209" s="44">
        <v>21</v>
      </c>
      <c r="F209" s="49"/>
      <c r="G209" s="49">
        <f t="shared" si="6"/>
        <v>0</v>
      </c>
      <c r="H209" s="52"/>
      <c r="I209" s="49">
        <f t="shared" si="7"/>
        <v>0</v>
      </c>
      <c r="J209" s="45"/>
    </row>
    <row r="210" spans="1:10" ht="15" x14ac:dyDescent="0.25">
      <c r="A210" s="14">
        <v>195</v>
      </c>
      <c r="B210" s="33" t="s">
        <v>311</v>
      </c>
      <c r="C210" s="21" t="s">
        <v>526</v>
      </c>
      <c r="D210" s="17" t="s">
        <v>19</v>
      </c>
      <c r="E210" s="44">
        <v>83</v>
      </c>
      <c r="F210" s="49"/>
      <c r="G210" s="49">
        <f t="shared" si="6"/>
        <v>0</v>
      </c>
      <c r="H210" s="52"/>
      <c r="I210" s="49">
        <f t="shared" si="7"/>
        <v>0</v>
      </c>
      <c r="J210" s="45"/>
    </row>
    <row r="211" spans="1:10" ht="15" x14ac:dyDescent="0.25">
      <c r="A211" s="14">
        <v>196</v>
      </c>
      <c r="B211" s="33" t="s">
        <v>311</v>
      </c>
      <c r="C211" s="21" t="s">
        <v>527</v>
      </c>
      <c r="D211" s="17" t="s">
        <v>19</v>
      </c>
      <c r="E211" s="44">
        <v>111</v>
      </c>
      <c r="F211" s="49"/>
      <c r="G211" s="49">
        <f t="shared" si="6"/>
        <v>0</v>
      </c>
      <c r="H211" s="52"/>
      <c r="I211" s="49">
        <f t="shared" si="7"/>
        <v>0</v>
      </c>
      <c r="J211" s="45"/>
    </row>
    <row r="212" spans="1:10" ht="22.5" x14ac:dyDescent="0.25">
      <c r="A212" s="14">
        <v>197</v>
      </c>
      <c r="B212" s="33" t="s">
        <v>312</v>
      </c>
      <c r="C212" s="21" t="s">
        <v>313</v>
      </c>
      <c r="D212" s="17" t="s">
        <v>19</v>
      </c>
      <c r="E212" s="44">
        <v>28</v>
      </c>
      <c r="F212" s="49"/>
      <c r="G212" s="49">
        <f t="shared" si="6"/>
        <v>0</v>
      </c>
      <c r="H212" s="52"/>
      <c r="I212" s="49">
        <f t="shared" si="7"/>
        <v>0</v>
      </c>
      <c r="J212" s="45"/>
    </row>
    <row r="213" spans="1:10" ht="22.5" x14ac:dyDescent="0.25">
      <c r="A213" s="14">
        <v>198</v>
      </c>
      <c r="B213" s="15" t="s">
        <v>314</v>
      </c>
      <c r="C213" s="16" t="s">
        <v>315</v>
      </c>
      <c r="D213" s="17" t="s">
        <v>293</v>
      </c>
      <c r="E213" s="44">
        <v>35</v>
      </c>
      <c r="F213" s="49"/>
      <c r="G213" s="49">
        <f t="shared" si="6"/>
        <v>0</v>
      </c>
      <c r="H213" s="52"/>
      <c r="I213" s="49">
        <f t="shared" si="7"/>
        <v>0</v>
      </c>
      <c r="J213" s="45"/>
    </row>
    <row r="214" spans="1:10" ht="22.5" x14ac:dyDescent="0.25">
      <c r="A214" s="14">
        <v>199</v>
      </c>
      <c r="B214" s="15" t="s">
        <v>316</v>
      </c>
      <c r="C214" s="16" t="s">
        <v>317</v>
      </c>
      <c r="D214" s="17" t="s">
        <v>19</v>
      </c>
      <c r="E214" s="44">
        <v>106</v>
      </c>
      <c r="F214" s="49"/>
      <c r="G214" s="49">
        <f t="shared" si="6"/>
        <v>0</v>
      </c>
      <c r="H214" s="52"/>
      <c r="I214" s="49">
        <f t="shared" si="7"/>
        <v>0</v>
      </c>
      <c r="J214" s="45"/>
    </row>
    <row r="215" spans="1:10" ht="15" x14ac:dyDescent="0.25">
      <c r="A215" s="14">
        <v>200</v>
      </c>
      <c r="B215" s="15" t="s">
        <v>318</v>
      </c>
      <c r="C215" s="16" t="s">
        <v>319</v>
      </c>
      <c r="D215" s="30" t="s">
        <v>214</v>
      </c>
      <c r="E215" s="44">
        <v>5</v>
      </c>
      <c r="F215" s="49"/>
      <c r="G215" s="49">
        <f t="shared" si="6"/>
        <v>0</v>
      </c>
      <c r="H215" s="52"/>
      <c r="I215" s="49">
        <f t="shared" si="7"/>
        <v>0</v>
      </c>
      <c r="J215" s="45"/>
    </row>
    <row r="216" spans="1:10" ht="15" x14ac:dyDescent="0.25">
      <c r="A216" s="14">
        <v>201</v>
      </c>
      <c r="B216" s="15" t="s">
        <v>320</v>
      </c>
      <c r="C216" s="16" t="s">
        <v>321</v>
      </c>
      <c r="D216" s="30" t="s">
        <v>214</v>
      </c>
      <c r="E216" s="44">
        <v>5</v>
      </c>
      <c r="F216" s="49"/>
      <c r="G216" s="49">
        <f t="shared" si="6"/>
        <v>0</v>
      </c>
      <c r="H216" s="52"/>
      <c r="I216" s="49">
        <f t="shared" si="7"/>
        <v>0</v>
      </c>
      <c r="J216" s="45"/>
    </row>
    <row r="217" spans="1:10" ht="15" x14ac:dyDescent="0.25">
      <c r="A217" s="14">
        <v>202</v>
      </c>
      <c r="B217" s="15" t="s">
        <v>322</v>
      </c>
      <c r="C217" s="16" t="s">
        <v>323</v>
      </c>
      <c r="D217" s="17" t="s">
        <v>19</v>
      </c>
      <c r="E217" s="44">
        <v>87</v>
      </c>
      <c r="F217" s="49"/>
      <c r="G217" s="49">
        <f t="shared" si="6"/>
        <v>0</v>
      </c>
      <c r="H217" s="52"/>
      <c r="I217" s="49">
        <f t="shared" si="7"/>
        <v>0</v>
      </c>
      <c r="J217" s="45"/>
    </row>
    <row r="218" spans="1:10" ht="15" x14ac:dyDescent="0.25">
      <c r="A218" s="14">
        <v>203</v>
      </c>
      <c r="B218" s="15" t="s">
        <v>324</v>
      </c>
      <c r="C218" s="16" t="s">
        <v>325</v>
      </c>
      <c r="D218" s="30" t="s">
        <v>214</v>
      </c>
      <c r="E218" s="44">
        <v>2</v>
      </c>
      <c r="F218" s="49"/>
      <c r="G218" s="49">
        <f t="shared" si="6"/>
        <v>0</v>
      </c>
      <c r="H218" s="52"/>
      <c r="I218" s="49">
        <f t="shared" si="7"/>
        <v>0</v>
      </c>
      <c r="J218" s="45"/>
    </row>
    <row r="219" spans="1:10" ht="33.75" x14ac:dyDescent="0.25">
      <c r="A219" s="14">
        <v>204</v>
      </c>
      <c r="B219" s="33" t="s">
        <v>326</v>
      </c>
      <c r="C219" s="21" t="s">
        <v>528</v>
      </c>
      <c r="D219" s="17" t="s">
        <v>19</v>
      </c>
      <c r="E219" s="44">
        <v>62</v>
      </c>
      <c r="F219" s="49"/>
      <c r="G219" s="49">
        <f t="shared" si="6"/>
        <v>0</v>
      </c>
      <c r="H219" s="52"/>
      <c r="I219" s="49">
        <f t="shared" si="7"/>
        <v>0</v>
      </c>
      <c r="J219" s="45"/>
    </row>
    <row r="220" spans="1:10" ht="33.75" x14ac:dyDescent="0.25">
      <c r="A220" s="14">
        <v>205</v>
      </c>
      <c r="B220" s="33" t="s">
        <v>326</v>
      </c>
      <c r="C220" s="21" t="s">
        <v>529</v>
      </c>
      <c r="D220" s="17" t="s">
        <v>19</v>
      </c>
      <c r="E220" s="44">
        <v>62</v>
      </c>
      <c r="F220" s="49"/>
      <c r="G220" s="49">
        <f t="shared" si="6"/>
        <v>0</v>
      </c>
      <c r="H220" s="52"/>
      <c r="I220" s="49">
        <f t="shared" si="7"/>
        <v>0</v>
      </c>
      <c r="J220" s="45"/>
    </row>
    <row r="221" spans="1:10" ht="33.75" x14ac:dyDescent="0.25">
      <c r="A221" s="14">
        <v>206</v>
      </c>
      <c r="B221" s="33" t="s">
        <v>326</v>
      </c>
      <c r="C221" s="21" t="s">
        <v>530</v>
      </c>
      <c r="D221" s="17" t="s">
        <v>19</v>
      </c>
      <c r="E221" s="44">
        <v>80</v>
      </c>
      <c r="F221" s="49"/>
      <c r="G221" s="49">
        <f t="shared" si="6"/>
        <v>0</v>
      </c>
      <c r="H221" s="52"/>
      <c r="I221" s="49">
        <f t="shared" si="7"/>
        <v>0</v>
      </c>
      <c r="J221" s="45"/>
    </row>
    <row r="222" spans="1:10" ht="33.75" x14ac:dyDescent="0.25">
      <c r="A222" s="14">
        <v>207</v>
      </c>
      <c r="B222" s="33" t="s">
        <v>326</v>
      </c>
      <c r="C222" s="21" t="s">
        <v>531</v>
      </c>
      <c r="D222" s="17" t="s">
        <v>19</v>
      </c>
      <c r="E222" s="44">
        <v>62</v>
      </c>
      <c r="F222" s="49"/>
      <c r="G222" s="49">
        <f t="shared" si="6"/>
        <v>0</v>
      </c>
      <c r="H222" s="52"/>
      <c r="I222" s="49">
        <f t="shared" si="7"/>
        <v>0</v>
      </c>
      <c r="J222" s="45"/>
    </row>
    <row r="223" spans="1:10" ht="22.5" x14ac:dyDescent="0.25">
      <c r="A223" s="14">
        <v>208</v>
      </c>
      <c r="B223" s="33" t="s">
        <v>327</v>
      </c>
      <c r="C223" s="21" t="s">
        <v>532</v>
      </c>
      <c r="D223" s="17" t="s">
        <v>19</v>
      </c>
      <c r="E223" s="44">
        <v>72</v>
      </c>
      <c r="F223" s="49"/>
      <c r="G223" s="49">
        <f t="shared" si="6"/>
        <v>0</v>
      </c>
      <c r="H223" s="52"/>
      <c r="I223" s="49">
        <f t="shared" si="7"/>
        <v>0</v>
      </c>
      <c r="J223" s="45"/>
    </row>
    <row r="224" spans="1:10" ht="22.5" x14ac:dyDescent="0.25">
      <c r="A224" s="14">
        <v>209</v>
      </c>
      <c r="B224" s="33" t="s">
        <v>327</v>
      </c>
      <c r="C224" s="21" t="s">
        <v>533</v>
      </c>
      <c r="D224" s="17" t="s">
        <v>19</v>
      </c>
      <c r="E224" s="44">
        <v>75</v>
      </c>
      <c r="F224" s="49"/>
      <c r="G224" s="49">
        <f t="shared" si="6"/>
        <v>0</v>
      </c>
      <c r="H224" s="52"/>
      <c r="I224" s="49">
        <f t="shared" si="7"/>
        <v>0</v>
      </c>
      <c r="J224" s="45"/>
    </row>
    <row r="225" spans="1:10" ht="22.5" x14ac:dyDescent="0.25">
      <c r="A225" s="14">
        <v>210</v>
      </c>
      <c r="B225" s="33" t="s">
        <v>327</v>
      </c>
      <c r="C225" s="21" t="s">
        <v>534</v>
      </c>
      <c r="D225" s="17" t="s">
        <v>19</v>
      </c>
      <c r="E225" s="44">
        <v>61</v>
      </c>
      <c r="F225" s="49"/>
      <c r="G225" s="49">
        <f t="shared" si="6"/>
        <v>0</v>
      </c>
      <c r="H225" s="52"/>
      <c r="I225" s="49">
        <f t="shared" si="7"/>
        <v>0</v>
      </c>
      <c r="J225" s="45"/>
    </row>
    <row r="226" spans="1:10" ht="22.5" x14ac:dyDescent="0.25">
      <c r="A226" s="14">
        <v>211</v>
      </c>
      <c r="B226" s="33" t="s">
        <v>327</v>
      </c>
      <c r="C226" s="21" t="s">
        <v>535</v>
      </c>
      <c r="D226" s="17" t="s">
        <v>19</v>
      </c>
      <c r="E226" s="44">
        <v>55</v>
      </c>
      <c r="F226" s="49"/>
      <c r="G226" s="49">
        <f t="shared" si="6"/>
        <v>0</v>
      </c>
      <c r="H226" s="52"/>
      <c r="I226" s="49">
        <f t="shared" si="7"/>
        <v>0</v>
      </c>
      <c r="J226" s="45"/>
    </row>
    <row r="227" spans="1:10" ht="33.75" x14ac:dyDescent="0.25">
      <c r="A227" s="14">
        <v>212</v>
      </c>
      <c r="B227" s="33" t="s">
        <v>327</v>
      </c>
      <c r="C227" s="21" t="s">
        <v>536</v>
      </c>
      <c r="D227" s="17" t="s">
        <v>19</v>
      </c>
      <c r="E227" s="44">
        <v>39</v>
      </c>
      <c r="F227" s="49"/>
      <c r="G227" s="49">
        <f t="shared" si="6"/>
        <v>0</v>
      </c>
      <c r="H227" s="52"/>
      <c r="I227" s="49">
        <f t="shared" si="7"/>
        <v>0</v>
      </c>
      <c r="J227" s="45"/>
    </row>
    <row r="228" spans="1:10" ht="33.75" x14ac:dyDescent="0.25">
      <c r="A228" s="14">
        <v>213</v>
      </c>
      <c r="B228" s="33" t="s">
        <v>327</v>
      </c>
      <c r="C228" s="21" t="s">
        <v>537</v>
      </c>
      <c r="D228" s="17" t="s">
        <v>19</v>
      </c>
      <c r="E228" s="44">
        <v>40</v>
      </c>
      <c r="F228" s="49"/>
      <c r="G228" s="49">
        <f t="shared" si="6"/>
        <v>0</v>
      </c>
      <c r="H228" s="52"/>
      <c r="I228" s="49">
        <f t="shared" si="7"/>
        <v>0</v>
      </c>
      <c r="J228" s="45"/>
    </row>
    <row r="229" spans="1:10" ht="33.75" x14ac:dyDescent="0.25">
      <c r="A229" s="14">
        <v>214</v>
      </c>
      <c r="B229" s="33" t="s">
        <v>327</v>
      </c>
      <c r="C229" s="21" t="s">
        <v>538</v>
      </c>
      <c r="D229" s="17" t="s">
        <v>19</v>
      </c>
      <c r="E229" s="44">
        <v>40</v>
      </c>
      <c r="F229" s="49"/>
      <c r="G229" s="49">
        <f t="shared" si="6"/>
        <v>0</v>
      </c>
      <c r="H229" s="52"/>
      <c r="I229" s="49">
        <f t="shared" si="7"/>
        <v>0</v>
      </c>
      <c r="J229" s="45"/>
    </row>
    <row r="230" spans="1:10" ht="22.5" x14ac:dyDescent="0.25">
      <c r="A230" s="14">
        <v>215</v>
      </c>
      <c r="B230" s="33" t="s">
        <v>328</v>
      </c>
      <c r="C230" s="21" t="s">
        <v>329</v>
      </c>
      <c r="D230" s="30" t="s">
        <v>214</v>
      </c>
      <c r="E230" s="44">
        <v>35</v>
      </c>
      <c r="F230" s="49"/>
      <c r="G230" s="49">
        <f t="shared" si="6"/>
        <v>0</v>
      </c>
      <c r="H230" s="52"/>
      <c r="I230" s="49">
        <f t="shared" si="7"/>
        <v>0</v>
      </c>
      <c r="J230" s="45"/>
    </row>
    <row r="231" spans="1:10" ht="33.75" x14ac:dyDescent="0.25">
      <c r="A231" s="14">
        <v>216</v>
      </c>
      <c r="B231" s="33" t="s">
        <v>330</v>
      </c>
      <c r="C231" s="21" t="s">
        <v>539</v>
      </c>
      <c r="D231" s="17" t="s">
        <v>19</v>
      </c>
      <c r="E231" s="44">
        <v>52</v>
      </c>
      <c r="F231" s="49"/>
      <c r="G231" s="49">
        <f t="shared" si="6"/>
        <v>0</v>
      </c>
      <c r="H231" s="52"/>
      <c r="I231" s="49">
        <f t="shared" si="7"/>
        <v>0</v>
      </c>
      <c r="J231" s="45"/>
    </row>
    <row r="232" spans="1:10" ht="22.5" x14ac:dyDescent="0.25">
      <c r="A232" s="14">
        <v>217</v>
      </c>
      <c r="B232" s="15" t="s">
        <v>331</v>
      </c>
      <c r="C232" s="16" t="s">
        <v>332</v>
      </c>
      <c r="D232" s="17" t="s">
        <v>19</v>
      </c>
      <c r="E232" s="44">
        <v>45</v>
      </c>
      <c r="F232" s="49"/>
      <c r="G232" s="49">
        <f t="shared" si="6"/>
        <v>0</v>
      </c>
      <c r="H232" s="52"/>
      <c r="I232" s="49">
        <f t="shared" si="7"/>
        <v>0</v>
      </c>
      <c r="J232" s="45"/>
    </row>
    <row r="233" spans="1:10" ht="33.75" x14ac:dyDescent="0.25">
      <c r="A233" s="14">
        <v>218</v>
      </c>
      <c r="B233" s="15" t="s">
        <v>333</v>
      </c>
      <c r="C233" s="16" t="s">
        <v>334</v>
      </c>
      <c r="D233" s="17" t="s">
        <v>19</v>
      </c>
      <c r="E233" s="44">
        <v>54</v>
      </c>
      <c r="F233" s="49"/>
      <c r="G233" s="49">
        <f t="shared" si="6"/>
        <v>0</v>
      </c>
      <c r="H233" s="52"/>
      <c r="I233" s="49">
        <f t="shared" si="7"/>
        <v>0</v>
      </c>
      <c r="J233" s="45"/>
    </row>
    <row r="234" spans="1:10" ht="24" x14ac:dyDescent="0.25">
      <c r="A234" s="14">
        <v>219</v>
      </c>
      <c r="B234" s="15" t="s">
        <v>335</v>
      </c>
      <c r="C234" s="16" t="s">
        <v>336</v>
      </c>
      <c r="D234" s="30" t="s">
        <v>214</v>
      </c>
      <c r="E234" s="44">
        <v>16</v>
      </c>
      <c r="F234" s="49"/>
      <c r="G234" s="49">
        <f t="shared" si="6"/>
        <v>0</v>
      </c>
      <c r="H234" s="52"/>
      <c r="I234" s="49">
        <f t="shared" si="7"/>
        <v>0</v>
      </c>
      <c r="J234" s="45"/>
    </row>
    <row r="235" spans="1:10" ht="24" x14ac:dyDescent="0.25">
      <c r="A235" s="14">
        <v>220</v>
      </c>
      <c r="B235" s="15" t="s">
        <v>337</v>
      </c>
      <c r="C235" s="16" t="s">
        <v>338</v>
      </c>
      <c r="D235" s="30" t="s">
        <v>214</v>
      </c>
      <c r="E235" s="44">
        <v>43</v>
      </c>
      <c r="F235" s="49"/>
      <c r="G235" s="49">
        <f t="shared" si="6"/>
        <v>0</v>
      </c>
      <c r="H235" s="52"/>
      <c r="I235" s="49">
        <f t="shared" si="7"/>
        <v>0</v>
      </c>
      <c r="J235" s="45"/>
    </row>
    <row r="236" spans="1:10" ht="24" x14ac:dyDescent="0.25">
      <c r="A236" s="14">
        <v>221</v>
      </c>
      <c r="B236" s="15" t="s">
        <v>337</v>
      </c>
      <c r="C236" s="16" t="s">
        <v>339</v>
      </c>
      <c r="D236" s="17" t="s">
        <v>19</v>
      </c>
      <c r="E236" s="44">
        <v>23</v>
      </c>
      <c r="F236" s="49"/>
      <c r="G236" s="49">
        <f t="shared" si="6"/>
        <v>0</v>
      </c>
      <c r="H236" s="52"/>
      <c r="I236" s="49">
        <f t="shared" si="7"/>
        <v>0</v>
      </c>
      <c r="J236" s="45"/>
    </row>
    <row r="237" spans="1:10" ht="24" x14ac:dyDescent="0.25">
      <c r="A237" s="14">
        <v>222</v>
      </c>
      <c r="B237" s="15" t="s">
        <v>337</v>
      </c>
      <c r="C237" s="16" t="s">
        <v>340</v>
      </c>
      <c r="D237" s="17" t="s">
        <v>19</v>
      </c>
      <c r="E237" s="44">
        <v>20</v>
      </c>
      <c r="F237" s="49"/>
      <c r="G237" s="49">
        <f t="shared" si="6"/>
        <v>0</v>
      </c>
      <c r="H237" s="52"/>
      <c r="I237" s="49">
        <f t="shared" si="7"/>
        <v>0</v>
      </c>
      <c r="J237" s="45"/>
    </row>
    <row r="238" spans="1:10" ht="36" x14ac:dyDescent="0.25">
      <c r="A238" s="14">
        <v>223</v>
      </c>
      <c r="B238" s="15" t="s">
        <v>341</v>
      </c>
      <c r="C238" s="16" t="s">
        <v>342</v>
      </c>
      <c r="D238" s="30" t="s">
        <v>214</v>
      </c>
      <c r="E238" s="44">
        <v>22</v>
      </c>
      <c r="F238" s="49"/>
      <c r="G238" s="49">
        <f t="shared" si="6"/>
        <v>0</v>
      </c>
      <c r="H238" s="52"/>
      <c r="I238" s="49">
        <f t="shared" si="7"/>
        <v>0</v>
      </c>
      <c r="J238" s="45"/>
    </row>
    <row r="239" spans="1:10" ht="36" x14ac:dyDescent="0.25">
      <c r="A239" s="14">
        <v>224</v>
      </c>
      <c r="B239" s="33" t="s">
        <v>343</v>
      </c>
      <c r="C239" s="21" t="s">
        <v>344</v>
      </c>
      <c r="D239" s="17" t="s">
        <v>19</v>
      </c>
      <c r="E239" s="44">
        <v>350</v>
      </c>
      <c r="F239" s="49"/>
      <c r="G239" s="49">
        <f t="shared" si="6"/>
        <v>0</v>
      </c>
      <c r="H239" s="52"/>
      <c r="I239" s="49">
        <f t="shared" si="7"/>
        <v>0</v>
      </c>
      <c r="J239" s="45"/>
    </row>
    <row r="240" spans="1:10" ht="36" x14ac:dyDescent="0.25">
      <c r="A240" s="14">
        <v>225</v>
      </c>
      <c r="B240" s="33" t="s">
        <v>345</v>
      </c>
      <c r="C240" s="21" t="s">
        <v>346</v>
      </c>
      <c r="D240" s="17" t="s">
        <v>19</v>
      </c>
      <c r="E240" s="44">
        <v>250</v>
      </c>
      <c r="F240" s="49"/>
      <c r="G240" s="49">
        <f t="shared" si="6"/>
        <v>0</v>
      </c>
      <c r="H240" s="52"/>
      <c r="I240" s="49">
        <f t="shared" si="7"/>
        <v>0</v>
      </c>
      <c r="J240" s="45"/>
    </row>
    <row r="241" spans="1:10" ht="36" x14ac:dyDescent="0.25">
      <c r="A241" s="14">
        <v>226</v>
      </c>
      <c r="B241" s="33" t="s">
        <v>347</v>
      </c>
      <c r="C241" s="21" t="s">
        <v>348</v>
      </c>
      <c r="D241" s="17" t="s">
        <v>19</v>
      </c>
      <c r="E241" s="44">
        <v>250</v>
      </c>
      <c r="F241" s="49"/>
      <c r="G241" s="49">
        <f t="shared" si="6"/>
        <v>0</v>
      </c>
      <c r="H241" s="52"/>
      <c r="I241" s="49">
        <f t="shared" si="7"/>
        <v>0</v>
      </c>
      <c r="J241" s="45"/>
    </row>
    <row r="242" spans="1:10" ht="36" x14ac:dyDescent="0.25">
      <c r="A242" s="14">
        <v>227</v>
      </c>
      <c r="B242" s="33" t="s">
        <v>349</v>
      </c>
      <c r="C242" s="21" t="s">
        <v>350</v>
      </c>
      <c r="D242" s="17" t="s">
        <v>19</v>
      </c>
      <c r="E242" s="44">
        <v>100</v>
      </c>
      <c r="F242" s="49"/>
      <c r="G242" s="49">
        <f t="shared" si="6"/>
        <v>0</v>
      </c>
      <c r="H242" s="52"/>
      <c r="I242" s="49">
        <f t="shared" si="7"/>
        <v>0</v>
      </c>
      <c r="J242" s="45"/>
    </row>
    <row r="243" spans="1:10" ht="24" x14ac:dyDescent="0.25">
      <c r="A243" s="14">
        <v>228</v>
      </c>
      <c r="B243" s="15" t="s">
        <v>351</v>
      </c>
      <c r="C243" s="16" t="s">
        <v>352</v>
      </c>
      <c r="D243" s="17" t="s">
        <v>19</v>
      </c>
      <c r="E243" s="44">
        <v>63</v>
      </c>
      <c r="F243" s="49"/>
      <c r="G243" s="49">
        <f t="shared" si="6"/>
        <v>0</v>
      </c>
      <c r="H243" s="52"/>
      <c r="I243" s="49">
        <f t="shared" si="7"/>
        <v>0</v>
      </c>
      <c r="J243" s="45"/>
    </row>
    <row r="244" spans="1:10" ht="36" x14ac:dyDescent="0.25">
      <c r="A244" s="14">
        <v>229</v>
      </c>
      <c r="B244" s="15" t="s">
        <v>353</v>
      </c>
      <c r="C244" s="16" t="s">
        <v>354</v>
      </c>
      <c r="D244" s="17" t="s">
        <v>19</v>
      </c>
      <c r="E244" s="44">
        <v>23</v>
      </c>
      <c r="F244" s="49"/>
      <c r="G244" s="49">
        <f t="shared" si="6"/>
        <v>0</v>
      </c>
      <c r="H244" s="52"/>
      <c r="I244" s="49">
        <f t="shared" si="7"/>
        <v>0</v>
      </c>
      <c r="J244" s="45"/>
    </row>
    <row r="245" spans="1:10" ht="22.5" x14ac:dyDescent="0.25">
      <c r="A245" s="14">
        <v>230</v>
      </c>
      <c r="B245" s="18" t="s">
        <v>355</v>
      </c>
      <c r="C245" s="19" t="s">
        <v>356</v>
      </c>
      <c r="D245" s="20" t="s">
        <v>30</v>
      </c>
      <c r="E245" s="44">
        <v>15</v>
      </c>
      <c r="F245" s="49"/>
      <c r="G245" s="49">
        <f t="shared" si="6"/>
        <v>0</v>
      </c>
      <c r="H245" s="52"/>
      <c r="I245" s="49">
        <f t="shared" si="7"/>
        <v>0</v>
      </c>
      <c r="J245" s="45"/>
    </row>
    <row r="246" spans="1:10" ht="15" x14ac:dyDescent="0.25">
      <c r="A246" s="14">
        <v>231</v>
      </c>
      <c r="B246" s="18" t="s">
        <v>355</v>
      </c>
      <c r="C246" s="19" t="s">
        <v>357</v>
      </c>
      <c r="D246" s="20" t="s">
        <v>30</v>
      </c>
      <c r="E246" s="44">
        <v>18</v>
      </c>
      <c r="F246" s="49"/>
      <c r="G246" s="49">
        <f t="shared" si="6"/>
        <v>0</v>
      </c>
      <c r="H246" s="52"/>
      <c r="I246" s="49">
        <f t="shared" si="7"/>
        <v>0</v>
      </c>
      <c r="J246" s="45"/>
    </row>
    <row r="247" spans="1:10" ht="15" x14ac:dyDescent="0.25">
      <c r="A247" s="14">
        <v>232</v>
      </c>
      <c r="B247" s="15" t="s">
        <v>358</v>
      </c>
      <c r="C247" s="16" t="s">
        <v>359</v>
      </c>
      <c r="D247" s="17" t="s">
        <v>19</v>
      </c>
      <c r="E247" s="44">
        <v>40</v>
      </c>
      <c r="F247" s="49"/>
      <c r="G247" s="49">
        <f t="shared" si="6"/>
        <v>0</v>
      </c>
      <c r="H247" s="52"/>
      <c r="I247" s="49">
        <f t="shared" si="7"/>
        <v>0</v>
      </c>
      <c r="J247" s="45"/>
    </row>
    <row r="248" spans="1:10" ht="15" x14ac:dyDescent="0.25">
      <c r="A248" s="14">
        <v>233</v>
      </c>
      <c r="B248" s="15" t="s">
        <v>360</v>
      </c>
      <c r="C248" s="16" t="s">
        <v>361</v>
      </c>
      <c r="D248" s="17" t="s">
        <v>19</v>
      </c>
      <c r="E248" s="44">
        <v>20</v>
      </c>
      <c r="F248" s="49"/>
      <c r="G248" s="49">
        <f t="shared" si="6"/>
        <v>0</v>
      </c>
      <c r="H248" s="52"/>
      <c r="I248" s="49">
        <f t="shared" si="7"/>
        <v>0</v>
      </c>
      <c r="J248" s="45"/>
    </row>
    <row r="249" spans="1:10" ht="45" x14ac:dyDescent="0.25">
      <c r="A249" s="14">
        <v>234</v>
      </c>
      <c r="B249" s="15" t="s">
        <v>362</v>
      </c>
      <c r="C249" s="16" t="s">
        <v>363</v>
      </c>
      <c r="D249" s="20" t="s">
        <v>30</v>
      </c>
      <c r="E249" s="44">
        <v>32</v>
      </c>
      <c r="F249" s="49"/>
      <c r="G249" s="49">
        <f t="shared" si="6"/>
        <v>0</v>
      </c>
      <c r="H249" s="52"/>
      <c r="I249" s="49">
        <f t="shared" si="7"/>
        <v>0</v>
      </c>
      <c r="J249" s="45"/>
    </row>
    <row r="250" spans="1:10" ht="45" x14ac:dyDescent="0.25">
      <c r="A250" s="14">
        <v>235</v>
      </c>
      <c r="B250" s="15" t="s">
        <v>364</v>
      </c>
      <c r="C250" s="16" t="s">
        <v>363</v>
      </c>
      <c r="D250" s="20" t="s">
        <v>30</v>
      </c>
      <c r="E250" s="44">
        <v>75</v>
      </c>
      <c r="F250" s="49"/>
      <c r="G250" s="49">
        <f t="shared" si="6"/>
        <v>0</v>
      </c>
      <c r="H250" s="52"/>
      <c r="I250" s="49">
        <f t="shared" si="7"/>
        <v>0</v>
      </c>
      <c r="J250" s="45"/>
    </row>
    <row r="251" spans="1:10" ht="24" x14ac:dyDescent="0.25">
      <c r="A251" s="14">
        <v>236</v>
      </c>
      <c r="B251" s="15" t="s">
        <v>365</v>
      </c>
      <c r="C251" s="16" t="s">
        <v>366</v>
      </c>
      <c r="D251" s="17" t="s">
        <v>134</v>
      </c>
      <c r="E251" s="44">
        <v>65</v>
      </c>
      <c r="F251" s="49"/>
      <c r="G251" s="49">
        <f t="shared" si="6"/>
        <v>0</v>
      </c>
      <c r="H251" s="52"/>
      <c r="I251" s="49">
        <f t="shared" si="7"/>
        <v>0</v>
      </c>
      <c r="J251" s="45"/>
    </row>
    <row r="252" spans="1:10" ht="24" x14ac:dyDescent="0.25">
      <c r="A252" s="14">
        <v>237</v>
      </c>
      <c r="B252" s="15" t="s">
        <v>367</v>
      </c>
      <c r="C252" s="16" t="s">
        <v>368</v>
      </c>
      <c r="D252" s="17" t="s">
        <v>19</v>
      </c>
      <c r="E252" s="44">
        <v>5</v>
      </c>
      <c r="F252" s="49"/>
      <c r="G252" s="49">
        <f t="shared" si="6"/>
        <v>0</v>
      </c>
      <c r="H252" s="52"/>
      <c r="I252" s="49">
        <f t="shared" si="7"/>
        <v>0</v>
      </c>
      <c r="J252" s="45"/>
    </row>
    <row r="253" spans="1:10" ht="24" x14ac:dyDescent="0.25">
      <c r="A253" s="14">
        <v>238</v>
      </c>
      <c r="B253" s="15" t="s">
        <v>369</v>
      </c>
      <c r="C253" s="16" t="s">
        <v>370</v>
      </c>
      <c r="D253" s="17" t="s">
        <v>19</v>
      </c>
      <c r="E253" s="44">
        <v>145</v>
      </c>
      <c r="F253" s="49"/>
      <c r="G253" s="49">
        <f t="shared" si="6"/>
        <v>0</v>
      </c>
      <c r="H253" s="52"/>
      <c r="I253" s="49">
        <f t="shared" si="7"/>
        <v>0</v>
      </c>
      <c r="J253" s="45"/>
    </row>
    <row r="254" spans="1:10" ht="24" x14ac:dyDescent="0.25">
      <c r="A254" s="14">
        <v>239</v>
      </c>
      <c r="B254" s="15" t="s">
        <v>371</v>
      </c>
      <c r="C254" s="16" t="s">
        <v>372</v>
      </c>
      <c r="D254" s="17" t="s">
        <v>19</v>
      </c>
      <c r="E254" s="44">
        <v>225</v>
      </c>
      <c r="F254" s="49"/>
      <c r="G254" s="49">
        <f t="shared" si="6"/>
        <v>0</v>
      </c>
      <c r="H254" s="52"/>
      <c r="I254" s="49">
        <f t="shared" si="7"/>
        <v>0</v>
      </c>
      <c r="J254" s="45"/>
    </row>
    <row r="255" spans="1:10" ht="15" x14ac:dyDescent="0.25">
      <c r="A255" s="14">
        <v>240</v>
      </c>
      <c r="B255" s="15" t="s">
        <v>373</v>
      </c>
      <c r="C255" s="16" t="s">
        <v>374</v>
      </c>
      <c r="D255" s="17" t="s">
        <v>19</v>
      </c>
      <c r="E255" s="44">
        <v>10</v>
      </c>
      <c r="F255" s="49"/>
      <c r="G255" s="49">
        <f t="shared" si="6"/>
        <v>0</v>
      </c>
      <c r="H255" s="52"/>
      <c r="I255" s="49">
        <f t="shared" si="7"/>
        <v>0</v>
      </c>
      <c r="J255" s="45"/>
    </row>
    <row r="256" spans="1:10" ht="15" x14ac:dyDescent="0.25">
      <c r="A256" s="14">
        <v>241</v>
      </c>
      <c r="B256" s="15" t="s">
        <v>375</v>
      </c>
      <c r="C256" s="16" t="s">
        <v>376</v>
      </c>
      <c r="D256" s="17" t="s">
        <v>19</v>
      </c>
      <c r="E256" s="44">
        <v>225</v>
      </c>
      <c r="F256" s="49"/>
      <c r="G256" s="49">
        <f t="shared" si="6"/>
        <v>0</v>
      </c>
      <c r="H256" s="52"/>
      <c r="I256" s="49">
        <f t="shared" si="7"/>
        <v>0</v>
      </c>
      <c r="J256" s="45"/>
    </row>
    <row r="257" spans="1:10" ht="46.5" x14ac:dyDescent="0.25">
      <c r="A257" s="14">
        <v>242</v>
      </c>
      <c r="B257" s="15" t="s">
        <v>377</v>
      </c>
      <c r="C257" s="16" t="s">
        <v>378</v>
      </c>
      <c r="D257" s="17" t="s">
        <v>19</v>
      </c>
      <c r="E257" s="44">
        <v>216</v>
      </c>
      <c r="F257" s="49"/>
      <c r="G257" s="49">
        <f t="shared" si="6"/>
        <v>0</v>
      </c>
      <c r="H257" s="52"/>
      <c r="I257" s="49">
        <f t="shared" si="7"/>
        <v>0</v>
      </c>
      <c r="J257" s="45"/>
    </row>
    <row r="258" spans="1:10" ht="33.75" x14ac:dyDescent="0.25">
      <c r="A258" s="14">
        <v>243</v>
      </c>
      <c r="B258" s="15" t="s">
        <v>379</v>
      </c>
      <c r="C258" s="16" t="s">
        <v>380</v>
      </c>
      <c r="D258" s="17" t="s">
        <v>19</v>
      </c>
      <c r="E258" s="44">
        <v>14</v>
      </c>
      <c r="F258" s="49"/>
      <c r="G258" s="49">
        <f t="shared" si="6"/>
        <v>0</v>
      </c>
      <c r="H258" s="52"/>
      <c r="I258" s="49">
        <f t="shared" si="7"/>
        <v>0</v>
      </c>
      <c r="J258" s="45"/>
    </row>
    <row r="259" spans="1:10" ht="24" x14ac:dyDescent="0.25">
      <c r="A259" s="14">
        <v>244</v>
      </c>
      <c r="B259" s="15" t="s">
        <v>381</v>
      </c>
      <c r="C259" s="16" t="s">
        <v>382</v>
      </c>
      <c r="D259" s="17" t="s">
        <v>19</v>
      </c>
      <c r="E259" s="44">
        <v>23</v>
      </c>
      <c r="F259" s="49"/>
      <c r="G259" s="49">
        <f t="shared" si="6"/>
        <v>0</v>
      </c>
      <c r="H259" s="52"/>
      <c r="I259" s="49">
        <f t="shared" si="7"/>
        <v>0</v>
      </c>
      <c r="J259" s="45"/>
    </row>
    <row r="260" spans="1:10" ht="22.5" x14ac:dyDescent="0.25">
      <c r="A260" s="14">
        <v>245</v>
      </c>
      <c r="B260" s="15" t="s">
        <v>383</v>
      </c>
      <c r="C260" s="16" t="s">
        <v>384</v>
      </c>
      <c r="D260" s="17" t="s">
        <v>19</v>
      </c>
      <c r="E260" s="44">
        <v>2</v>
      </c>
      <c r="F260" s="49"/>
      <c r="G260" s="49">
        <f t="shared" ref="G260:G321" si="8">E260*F260</f>
        <v>0</v>
      </c>
      <c r="H260" s="52"/>
      <c r="I260" s="49">
        <f t="shared" ref="I260:I321" si="9">ROUND(E260*F260*(1+H260),2)</f>
        <v>0</v>
      </c>
      <c r="J260" s="45"/>
    </row>
    <row r="261" spans="1:10" ht="22.5" x14ac:dyDescent="0.25">
      <c r="A261" s="14">
        <v>246</v>
      </c>
      <c r="B261" s="15" t="s">
        <v>383</v>
      </c>
      <c r="C261" s="16" t="s">
        <v>385</v>
      </c>
      <c r="D261" s="17" t="s">
        <v>19</v>
      </c>
      <c r="E261" s="44">
        <v>7</v>
      </c>
      <c r="F261" s="49"/>
      <c r="G261" s="49">
        <f t="shared" si="8"/>
        <v>0</v>
      </c>
      <c r="H261" s="52"/>
      <c r="I261" s="49">
        <f t="shared" si="9"/>
        <v>0</v>
      </c>
      <c r="J261" s="45"/>
    </row>
    <row r="262" spans="1:10" ht="22.5" x14ac:dyDescent="0.25">
      <c r="A262" s="14">
        <v>247</v>
      </c>
      <c r="B262" s="15" t="s">
        <v>386</v>
      </c>
      <c r="C262" s="16" t="s">
        <v>387</v>
      </c>
      <c r="D262" s="17" t="s">
        <v>19</v>
      </c>
      <c r="E262" s="44">
        <v>2</v>
      </c>
      <c r="F262" s="49"/>
      <c r="G262" s="49">
        <f t="shared" si="8"/>
        <v>0</v>
      </c>
      <c r="H262" s="52"/>
      <c r="I262" s="49">
        <f t="shared" si="9"/>
        <v>0</v>
      </c>
      <c r="J262" s="45"/>
    </row>
    <row r="263" spans="1:10" ht="56.25" x14ac:dyDescent="0.25">
      <c r="A263" s="14">
        <v>248</v>
      </c>
      <c r="B263" s="15" t="s">
        <v>388</v>
      </c>
      <c r="C263" s="16" t="s">
        <v>389</v>
      </c>
      <c r="D263" s="17" t="s">
        <v>19</v>
      </c>
      <c r="E263" s="44">
        <v>289</v>
      </c>
      <c r="F263" s="49"/>
      <c r="G263" s="49">
        <f t="shared" si="8"/>
        <v>0</v>
      </c>
      <c r="H263" s="52"/>
      <c r="I263" s="49">
        <f t="shared" si="9"/>
        <v>0</v>
      </c>
      <c r="J263" s="45"/>
    </row>
    <row r="264" spans="1:10" ht="56.25" x14ac:dyDescent="0.25">
      <c r="A264" s="14">
        <v>249</v>
      </c>
      <c r="B264" s="15" t="s">
        <v>390</v>
      </c>
      <c r="C264" s="16" t="s">
        <v>391</v>
      </c>
      <c r="D264" s="17" t="s">
        <v>19</v>
      </c>
      <c r="E264" s="44">
        <v>59</v>
      </c>
      <c r="F264" s="49"/>
      <c r="G264" s="49">
        <f t="shared" si="8"/>
        <v>0</v>
      </c>
      <c r="H264" s="52"/>
      <c r="I264" s="49">
        <f t="shared" si="9"/>
        <v>0</v>
      </c>
      <c r="J264" s="45"/>
    </row>
    <row r="265" spans="1:10" ht="56.25" x14ac:dyDescent="0.25">
      <c r="A265" s="14">
        <v>250</v>
      </c>
      <c r="B265" s="15" t="s">
        <v>392</v>
      </c>
      <c r="C265" s="16" t="s">
        <v>391</v>
      </c>
      <c r="D265" s="17" t="s">
        <v>19</v>
      </c>
      <c r="E265" s="44">
        <v>51</v>
      </c>
      <c r="F265" s="49"/>
      <c r="G265" s="49">
        <f t="shared" si="8"/>
        <v>0</v>
      </c>
      <c r="H265" s="52"/>
      <c r="I265" s="49">
        <f t="shared" si="9"/>
        <v>0</v>
      </c>
      <c r="J265" s="45"/>
    </row>
    <row r="266" spans="1:10" ht="56.25" x14ac:dyDescent="0.25">
      <c r="A266" s="14">
        <v>251</v>
      </c>
      <c r="B266" s="15" t="s">
        <v>393</v>
      </c>
      <c r="C266" s="16" t="s">
        <v>394</v>
      </c>
      <c r="D266" s="17" t="s">
        <v>19</v>
      </c>
      <c r="E266" s="44">
        <v>141</v>
      </c>
      <c r="F266" s="49"/>
      <c r="G266" s="49">
        <f t="shared" si="8"/>
        <v>0</v>
      </c>
      <c r="H266" s="52"/>
      <c r="I266" s="49">
        <f t="shared" si="9"/>
        <v>0</v>
      </c>
      <c r="J266" s="45"/>
    </row>
    <row r="267" spans="1:10" ht="33.75" x14ac:dyDescent="0.25">
      <c r="A267" s="14">
        <v>252</v>
      </c>
      <c r="B267" s="15" t="s">
        <v>395</v>
      </c>
      <c r="C267" s="16" t="s">
        <v>396</v>
      </c>
      <c r="D267" s="17" t="s">
        <v>19</v>
      </c>
      <c r="E267" s="44">
        <v>2</v>
      </c>
      <c r="F267" s="49"/>
      <c r="G267" s="49">
        <f t="shared" si="8"/>
        <v>0</v>
      </c>
      <c r="H267" s="52"/>
      <c r="I267" s="49">
        <f t="shared" si="9"/>
        <v>0</v>
      </c>
      <c r="J267" s="45"/>
    </row>
    <row r="268" spans="1:10" ht="24" x14ac:dyDescent="0.25">
      <c r="A268" s="14">
        <v>253</v>
      </c>
      <c r="B268" s="15" t="s">
        <v>397</v>
      </c>
      <c r="C268" s="16" t="s">
        <v>398</v>
      </c>
      <c r="D268" s="20" t="s">
        <v>30</v>
      </c>
      <c r="E268" s="44">
        <v>4</v>
      </c>
      <c r="F268" s="49"/>
      <c r="G268" s="49">
        <f t="shared" si="8"/>
        <v>0</v>
      </c>
      <c r="H268" s="52"/>
      <c r="I268" s="49">
        <f t="shared" si="9"/>
        <v>0</v>
      </c>
      <c r="J268" s="45"/>
    </row>
    <row r="269" spans="1:10" ht="24" x14ac:dyDescent="0.25">
      <c r="A269" s="14">
        <v>254</v>
      </c>
      <c r="B269" s="15" t="s">
        <v>399</v>
      </c>
      <c r="C269" s="16" t="s">
        <v>400</v>
      </c>
      <c r="D269" s="20" t="s">
        <v>30</v>
      </c>
      <c r="E269" s="44">
        <v>7</v>
      </c>
      <c r="F269" s="49"/>
      <c r="G269" s="49">
        <f t="shared" si="8"/>
        <v>0</v>
      </c>
      <c r="H269" s="52"/>
      <c r="I269" s="49">
        <f t="shared" si="9"/>
        <v>0</v>
      </c>
      <c r="J269" s="45"/>
    </row>
    <row r="270" spans="1:10" ht="45" x14ac:dyDescent="0.25">
      <c r="A270" s="14">
        <v>255</v>
      </c>
      <c r="B270" s="15" t="s">
        <v>401</v>
      </c>
      <c r="C270" s="16" t="s">
        <v>402</v>
      </c>
      <c r="D270" s="20" t="s">
        <v>30</v>
      </c>
      <c r="E270" s="44">
        <v>7</v>
      </c>
      <c r="F270" s="49"/>
      <c r="G270" s="49">
        <f t="shared" si="8"/>
        <v>0</v>
      </c>
      <c r="H270" s="52"/>
      <c r="I270" s="49">
        <f t="shared" si="9"/>
        <v>0</v>
      </c>
      <c r="J270" s="45"/>
    </row>
    <row r="271" spans="1:10" ht="15" x14ac:dyDescent="0.25">
      <c r="A271" s="14">
        <v>256</v>
      </c>
      <c r="B271" s="15" t="s">
        <v>403</v>
      </c>
      <c r="C271" s="16" t="s">
        <v>404</v>
      </c>
      <c r="D271" s="17" t="s">
        <v>19</v>
      </c>
      <c r="E271" s="44">
        <v>39</v>
      </c>
      <c r="F271" s="49"/>
      <c r="G271" s="49">
        <f t="shared" si="8"/>
        <v>0</v>
      </c>
      <c r="H271" s="52"/>
      <c r="I271" s="49">
        <f t="shared" si="9"/>
        <v>0</v>
      </c>
      <c r="J271" s="45"/>
    </row>
    <row r="272" spans="1:10" ht="36" x14ac:dyDescent="0.25">
      <c r="A272" s="14">
        <v>257</v>
      </c>
      <c r="B272" s="33" t="s">
        <v>405</v>
      </c>
      <c r="C272" s="19" t="s">
        <v>540</v>
      </c>
      <c r="D272" s="20" t="s">
        <v>30</v>
      </c>
      <c r="E272" s="44">
        <v>3</v>
      </c>
      <c r="F272" s="49"/>
      <c r="G272" s="49">
        <f t="shared" si="8"/>
        <v>0</v>
      </c>
      <c r="H272" s="52"/>
      <c r="I272" s="49">
        <f t="shared" si="9"/>
        <v>0</v>
      </c>
      <c r="J272" s="45"/>
    </row>
    <row r="273" spans="1:10" ht="24" x14ac:dyDescent="0.25">
      <c r="A273" s="14">
        <v>258</v>
      </c>
      <c r="B273" s="15" t="s">
        <v>406</v>
      </c>
      <c r="C273" s="16" t="s">
        <v>407</v>
      </c>
      <c r="D273" s="20" t="s">
        <v>30</v>
      </c>
      <c r="E273" s="44">
        <v>17</v>
      </c>
      <c r="F273" s="49"/>
      <c r="G273" s="49">
        <f t="shared" si="8"/>
        <v>0</v>
      </c>
      <c r="H273" s="52"/>
      <c r="I273" s="49">
        <f t="shared" si="9"/>
        <v>0</v>
      </c>
      <c r="J273" s="45"/>
    </row>
    <row r="274" spans="1:10" ht="15" x14ac:dyDescent="0.25">
      <c r="A274" s="14">
        <v>259</v>
      </c>
      <c r="B274" s="15" t="s">
        <v>408</v>
      </c>
      <c r="C274" s="16" t="s">
        <v>409</v>
      </c>
      <c r="D274" s="20" t="s">
        <v>30</v>
      </c>
      <c r="E274" s="44">
        <v>6</v>
      </c>
      <c r="F274" s="49"/>
      <c r="G274" s="49">
        <f t="shared" si="8"/>
        <v>0</v>
      </c>
      <c r="H274" s="52"/>
      <c r="I274" s="49">
        <f t="shared" si="9"/>
        <v>0</v>
      </c>
      <c r="J274" s="45"/>
    </row>
    <row r="275" spans="1:10" ht="24" x14ac:dyDescent="0.25">
      <c r="A275" s="14">
        <v>260</v>
      </c>
      <c r="B275" s="15" t="s">
        <v>410</v>
      </c>
      <c r="C275" s="16" t="s">
        <v>411</v>
      </c>
      <c r="D275" s="20" t="s">
        <v>30</v>
      </c>
      <c r="E275" s="44">
        <v>6</v>
      </c>
      <c r="F275" s="49"/>
      <c r="G275" s="49">
        <f t="shared" si="8"/>
        <v>0</v>
      </c>
      <c r="H275" s="52"/>
      <c r="I275" s="49">
        <f t="shared" si="9"/>
        <v>0</v>
      </c>
      <c r="J275" s="45"/>
    </row>
    <row r="276" spans="1:10" ht="24" x14ac:dyDescent="0.25">
      <c r="A276" s="14">
        <v>261</v>
      </c>
      <c r="B276" s="15" t="s">
        <v>412</v>
      </c>
      <c r="C276" s="16" t="s">
        <v>413</v>
      </c>
      <c r="D276" s="20" t="s">
        <v>30</v>
      </c>
      <c r="E276" s="44">
        <v>1</v>
      </c>
      <c r="F276" s="49"/>
      <c r="G276" s="49">
        <f t="shared" si="8"/>
        <v>0</v>
      </c>
      <c r="H276" s="52"/>
      <c r="I276" s="49">
        <f t="shared" si="9"/>
        <v>0</v>
      </c>
      <c r="J276" s="45"/>
    </row>
    <row r="277" spans="1:10" ht="24" x14ac:dyDescent="0.25">
      <c r="A277" s="14">
        <v>262</v>
      </c>
      <c r="B277" s="15" t="s">
        <v>412</v>
      </c>
      <c r="C277" s="16" t="s">
        <v>414</v>
      </c>
      <c r="D277" s="20" t="s">
        <v>30</v>
      </c>
      <c r="E277" s="44">
        <v>1</v>
      </c>
      <c r="F277" s="49"/>
      <c r="G277" s="49">
        <f t="shared" si="8"/>
        <v>0</v>
      </c>
      <c r="H277" s="52"/>
      <c r="I277" s="49">
        <f t="shared" si="9"/>
        <v>0</v>
      </c>
      <c r="J277" s="45"/>
    </row>
    <row r="278" spans="1:10" ht="24" x14ac:dyDescent="0.25">
      <c r="A278" s="14">
        <v>263</v>
      </c>
      <c r="B278" s="15" t="s">
        <v>412</v>
      </c>
      <c r="C278" s="16" t="s">
        <v>415</v>
      </c>
      <c r="D278" s="20" t="s">
        <v>30</v>
      </c>
      <c r="E278" s="44">
        <v>1</v>
      </c>
      <c r="F278" s="49"/>
      <c r="G278" s="49">
        <f t="shared" si="8"/>
        <v>0</v>
      </c>
      <c r="H278" s="52"/>
      <c r="I278" s="49">
        <f t="shared" si="9"/>
        <v>0</v>
      </c>
      <c r="J278" s="45"/>
    </row>
    <row r="279" spans="1:10" ht="24" x14ac:dyDescent="0.25">
      <c r="A279" s="14">
        <v>264</v>
      </c>
      <c r="B279" s="15" t="s">
        <v>412</v>
      </c>
      <c r="C279" s="16" t="s">
        <v>416</v>
      </c>
      <c r="D279" s="20" t="s">
        <v>30</v>
      </c>
      <c r="E279" s="44">
        <v>1</v>
      </c>
      <c r="F279" s="49"/>
      <c r="G279" s="49">
        <f t="shared" si="8"/>
        <v>0</v>
      </c>
      <c r="H279" s="52"/>
      <c r="I279" s="49">
        <f t="shared" si="9"/>
        <v>0</v>
      </c>
      <c r="J279" s="45"/>
    </row>
    <row r="280" spans="1:10" ht="24" x14ac:dyDescent="0.25">
      <c r="A280" s="14">
        <v>265</v>
      </c>
      <c r="B280" s="15" t="s">
        <v>412</v>
      </c>
      <c r="C280" s="16" t="s">
        <v>417</v>
      </c>
      <c r="D280" s="20" t="s">
        <v>30</v>
      </c>
      <c r="E280" s="44">
        <v>1</v>
      </c>
      <c r="F280" s="49"/>
      <c r="G280" s="49">
        <f t="shared" si="8"/>
        <v>0</v>
      </c>
      <c r="H280" s="52"/>
      <c r="I280" s="49">
        <f t="shared" si="9"/>
        <v>0</v>
      </c>
      <c r="J280" s="45"/>
    </row>
    <row r="281" spans="1:10" ht="24" x14ac:dyDescent="0.25">
      <c r="A281" s="14">
        <v>266</v>
      </c>
      <c r="B281" s="15" t="s">
        <v>412</v>
      </c>
      <c r="C281" s="16" t="s">
        <v>418</v>
      </c>
      <c r="D281" s="20" t="s">
        <v>30</v>
      </c>
      <c r="E281" s="44">
        <v>1</v>
      </c>
      <c r="F281" s="49"/>
      <c r="G281" s="49">
        <f t="shared" si="8"/>
        <v>0</v>
      </c>
      <c r="H281" s="52"/>
      <c r="I281" s="49">
        <f t="shared" si="9"/>
        <v>0</v>
      </c>
      <c r="J281" s="45"/>
    </row>
    <row r="282" spans="1:10" ht="24" x14ac:dyDescent="0.25">
      <c r="A282" s="14">
        <v>267</v>
      </c>
      <c r="B282" s="15" t="s">
        <v>412</v>
      </c>
      <c r="C282" s="16" t="s">
        <v>419</v>
      </c>
      <c r="D282" s="20" t="s">
        <v>30</v>
      </c>
      <c r="E282" s="44">
        <v>1</v>
      </c>
      <c r="F282" s="49"/>
      <c r="G282" s="49">
        <f t="shared" si="8"/>
        <v>0</v>
      </c>
      <c r="H282" s="52"/>
      <c r="I282" s="49">
        <f t="shared" si="9"/>
        <v>0</v>
      </c>
      <c r="J282" s="45"/>
    </row>
    <row r="283" spans="1:10" ht="24" x14ac:dyDescent="0.25">
      <c r="A283" s="14">
        <v>268</v>
      </c>
      <c r="B283" s="15" t="s">
        <v>412</v>
      </c>
      <c r="C283" s="16" t="s">
        <v>420</v>
      </c>
      <c r="D283" s="17" t="s">
        <v>19</v>
      </c>
      <c r="E283" s="44">
        <v>1</v>
      </c>
      <c r="F283" s="49"/>
      <c r="G283" s="49">
        <f t="shared" si="8"/>
        <v>0</v>
      </c>
      <c r="H283" s="52"/>
      <c r="I283" s="49">
        <f t="shared" si="9"/>
        <v>0</v>
      </c>
      <c r="J283" s="45"/>
    </row>
    <row r="284" spans="1:10" ht="33.75" x14ac:dyDescent="0.25">
      <c r="A284" s="14">
        <v>269</v>
      </c>
      <c r="B284" s="15" t="s">
        <v>421</v>
      </c>
      <c r="C284" s="16" t="s">
        <v>422</v>
      </c>
      <c r="D284" s="20" t="s">
        <v>30</v>
      </c>
      <c r="E284" s="44">
        <v>1</v>
      </c>
      <c r="F284" s="49"/>
      <c r="G284" s="49">
        <f t="shared" si="8"/>
        <v>0</v>
      </c>
      <c r="H284" s="52"/>
      <c r="I284" s="49">
        <f t="shared" si="9"/>
        <v>0</v>
      </c>
      <c r="J284" s="45"/>
    </row>
    <row r="285" spans="1:10" ht="33.75" x14ac:dyDescent="0.25">
      <c r="A285" s="14">
        <v>270</v>
      </c>
      <c r="B285" s="15" t="s">
        <v>421</v>
      </c>
      <c r="C285" s="16" t="s">
        <v>423</v>
      </c>
      <c r="D285" s="20" t="s">
        <v>30</v>
      </c>
      <c r="E285" s="44">
        <v>1</v>
      </c>
      <c r="F285" s="49"/>
      <c r="G285" s="49">
        <f t="shared" si="8"/>
        <v>0</v>
      </c>
      <c r="H285" s="52"/>
      <c r="I285" s="49">
        <f t="shared" si="9"/>
        <v>0</v>
      </c>
      <c r="J285" s="45"/>
    </row>
    <row r="286" spans="1:10" ht="24" x14ac:dyDescent="0.25">
      <c r="A286" s="14">
        <v>271</v>
      </c>
      <c r="B286" s="15" t="s">
        <v>421</v>
      </c>
      <c r="C286" s="16" t="s">
        <v>424</v>
      </c>
      <c r="D286" s="17" t="s">
        <v>19</v>
      </c>
      <c r="E286" s="44">
        <v>3</v>
      </c>
      <c r="F286" s="49"/>
      <c r="G286" s="49">
        <f t="shared" si="8"/>
        <v>0</v>
      </c>
      <c r="H286" s="52"/>
      <c r="I286" s="49">
        <f t="shared" si="9"/>
        <v>0</v>
      </c>
      <c r="J286" s="45"/>
    </row>
    <row r="287" spans="1:10" ht="33.75" x14ac:dyDescent="0.25">
      <c r="A287" s="14">
        <v>272</v>
      </c>
      <c r="B287" s="15" t="s">
        <v>421</v>
      </c>
      <c r="C287" s="16" t="s">
        <v>425</v>
      </c>
      <c r="D287" s="17" t="s">
        <v>19</v>
      </c>
      <c r="E287" s="44">
        <v>3</v>
      </c>
      <c r="F287" s="49"/>
      <c r="G287" s="49">
        <f t="shared" si="8"/>
        <v>0</v>
      </c>
      <c r="H287" s="52"/>
      <c r="I287" s="49">
        <f t="shared" si="9"/>
        <v>0</v>
      </c>
      <c r="J287" s="45"/>
    </row>
    <row r="288" spans="1:10" ht="33.75" x14ac:dyDescent="0.25">
      <c r="A288" s="14">
        <v>273</v>
      </c>
      <c r="B288" s="15" t="s">
        <v>421</v>
      </c>
      <c r="C288" s="16" t="s">
        <v>426</v>
      </c>
      <c r="D288" s="17" t="s">
        <v>19</v>
      </c>
      <c r="E288" s="44">
        <v>3</v>
      </c>
      <c r="F288" s="49"/>
      <c r="G288" s="49">
        <f t="shared" si="8"/>
        <v>0</v>
      </c>
      <c r="H288" s="52"/>
      <c r="I288" s="49">
        <f t="shared" si="9"/>
        <v>0</v>
      </c>
      <c r="J288" s="45"/>
    </row>
    <row r="289" spans="1:10" ht="36" x14ac:dyDescent="0.25">
      <c r="A289" s="14">
        <v>274</v>
      </c>
      <c r="B289" s="24" t="s">
        <v>421</v>
      </c>
      <c r="C289" s="37" t="s">
        <v>427</v>
      </c>
      <c r="D289" s="17" t="s">
        <v>19</v>
      </c>
      <c r="E289" s="44">
        <v>3</v>
      </c>
      <c r="F289" s="49"/>
      <c r="G289" s="49">
        <f t="shared" si="8"/>
        <v>0</v>
      </c>
      <c r="H289" s="52"/>
      <c r="I289" s="49">
        <f t="shared" si="9"/>
        <v>0</v>
      </c>
      <c r="J289" s="45"/>
    </row>
    <row r="290" spans="1:10" ht="33.75" x14ac:dyDescent="0.25">
      <c r="A290" s="14">
        <v>275</v>
      </c>
      <c r="B290" s="24" t="s">
        <v>421</v>
      </c>
      <c r="C290" s="25" t="s">
        <v>428</v>
      </c>
      <c r="D290" s="17" t="s">
        <v>19</v>
      </c>
      <c r="E290" s="44">
        <v>3</v>
      </c>
      <c r="F290" s="49"/>
      <c r="G290" s="49">
        <f t="shared" si="8"/>
        <v>0</v>
      </c>
      <c r="H290" s="52"/>
      <c r="I290" s="49">
        <f t="shared" si="9"/>
        <v>0</v>
      </c>
      <c r="J290" s="45"/>
    </row>
    <row r="291" spans="1:10" ht="33.75" x14ac:dyDescent="0.25">
      <c r="A291" s="14">
        <v>276</v>
      </c>
      <c r="B291" s="24" t="s">
        <v>421</v>
      </c>
      <c r="C291" s="25" t="s">
        <v>429</v>
      </c>
      <c r="D291" s="17" t="s">
        <v>19</v>
      </c>
      <c r="E291" s="44">
        <v>3</v>
      </c>
      <c r="F291" s="49"/>
      <c r="G291" s="49">
        <f t="shared" si="8"/>
        <v>0</v>
      </c>
      <c r="H291" s="52"/>
      <c r="I291" s="49">
        <f t="shared" si="9"/>
        <v>0</v>
      </c>
      <c r="J291" s="45"/>
    </row>
    <row r="292" spans="1:10" ht="33.75" x14ac:dyDescent="0.25">
      <c r="A292" s="14">
        <v>277</v>
      </c>
      <c r="B292" s="24" t="s">
        <v>421</v>
      </c>
      <c r="C292" s="25" t="s">
        <v>430</v>
      </c>
      <c r="D292" s="17" t="s">
        <v>19</v>
      </c>
      <c r="E292" s="44">
        <v>3</v>
      </c>
      <c r="F292" s="49"/>
      <c r="G292" s="49">
        <f t="shared" si="8"/>
        <v>0</v>
      </c>
      <c r="H292" s="52"/>
      <c r="I292" s="49">
        <f t="shared" si="9"/>
        <v>0</v>
      </c>
      <c r="J292" s="45"/>
    </row>
    <row r="293" spans="1:10" ht="33.75" x14ac:dyDescent="0.25">
      <c r="A293" s="14">
        <v>278</v>
      </c>
      <c r="B293" s="24" t="s">
        <v>421</v>
      </c>
      <c r="C293" s="25" t="s">
        <v>431</v>
      </c>
      <c r="D293" s="17" t="s">
        <v>19</v>
      </c>
      <c r="E293" s="44">
        <v>3</v>
      </c>
      <c r="F293" s="49"/>
      <c r="G293" s="49">
        <f t="shared" si="8"/>
        <v>0</v>
      </c>
      <c r="H293" s="52"/>
      <c r="I293" s="49">
        <f t="shared" si="9"/>
        <v>0</v>
      </c>
      <c r="J293" s="45"/>
    </row>
    <row r="294" spans="1:10" ht="33.75" x14ac:dyDescent="0.25">
      <c r="A294" s="14">
        <v>279</v>
      </c>
      <c r="B294" s="24" t="s">
        <v>421</v>
      </c>
      <c r="C294" s="25" t="s">
        <v>432</v>
      </c>
      <c r="D294" s="17" t="s">
        <v>19</v>
      </c>
      <c r="E294" s="44">
        <v>3</v>
      </c>
      <c r="F294" s="49"/>
      <c r="G294" s="49">
        <f t="shared" si="8"/>
        <v>0</v>
      </c>
      <c r="H294" s="52"/>
      <c r="I294" s="49">
        <f t="shared" si="9"/>
        <v>0</v>
      </c>
      <c r="J294" s="45"/>
    </row>
    <row r="295" spans="1:10" ht="33.75" x14ac:dyDescent="0.25">
      <c r="A295" s="14">
        <v>280</v>
      </c>
      <c r="B295" s="24" t="s">
        <v>421</v>
      </c>
      <c r="C295" s="25" t="s">
        <v>433</v>
      </c>
      <c r="D295" s="17" t="s">
        <v>19</v>
      </c>
      <c r="E295" s="44">
        <v>3</v>
      </c>
      <c r="F295" s="49"/>
      <c r="G295" s="49">
        <f t="shared" si="8"/>
        <v>0</v>
      </c>
      <c r="H295" s="52"/>
      <c r="I295" s="49">
        <f t="shared" si="9"/>
        <v>0</v>
      </c>
      <c r="J295" s="45"/>
    </row>
    <row r="296" spans="1:10" ht="15" x14ac:dyDescent="0.25">
      <c r="A296" s="14">
        <v>281</v>
      </c>
      <c r="B296" s="15" t="s">
        <v>434</v>
      </c>
      <c r="C296" s="16" t="s">
        <v>435</v>
      </c>
      <c r="D296" s="20" t="s">
        <v>30</v>
      </c>
      <c r="E296" s="44">
        <v>2</v>
      </c>
      <c r="F296" s="49"/>
      <c r="G296" s="49">
        <f t="shared" si="8"/>
        <v>0</v>
      </c>
      <c r="H296" s="52"/>
      <c r="I296" s="49">
        <f t="shared" si="9"/>
        <v>0</v>
      </c>
      <c r="J296" s="45"/>
    </row>
    <row r="297" spans="1:10" ht="15" x14ac:dyDescent="0.25">
      <c r="A297" s="14">
        <v>282</v>
      </c>
      <c r="B297" s="15" t="s">
        <v>434</v>
      </c>
      <c r="C297" s="16" t="s">
        <v>436</v>
      </c>
      <c r="D297" s="20" t="s">
        <v>30</v>
      </c>
      <c r="E297" s="44">
        <v>3</v>
      </c>
      <c r="F297" s="49"/>
      <c r="G297" s="49">
        <f t="shared" si="8"/>
        <v>0</v>
      </c>
      <c r="H297" s="52"/>
      <c r="I297" s="49">
        <f t="shared" si="9"/>
        <v>0</v>
      </c>
      <c r="J297" s="45"/>
    </row>
    <row r="298" spans="1:10" ht="15" x14ac:dyDescent="0.25">
      <c r="A298" s="14">
        <v>283</v>
      </c>
      <c r="B298" s="15" t="s">
        <v>434</v>
      </c>
      <c r="C298" s="16" t="s">
        <v>437</v>
      </c>
      <c r="D298" s="20" t="s">
        <v>30</v>
      </c>
      <c r="E298" s="44">
        <v>3</v>
      </c>
      <c r="F298" s="49"/>
      <c r="G298" s="49">
        <f t="shared" si="8"/>
        <v>0</v>
      </c>
      <c r="H298" s="52"/>
      <c r="I298" s="49">
        <f t="shared" si="9"/>
        <v>0</v>
      </c>
      <c r="J298" s="45"/>
    </row>
    <row r="299" spans="1:10" ht="22.5" x14ac:dyDescent="0.25">
      <c r="A299" s="14">
        <v>284</v>
      </c>
      <c r="B299" s="15" t="s">
        <v>438</v>
      </c>
      <c r="C299" s="16" t="s">
        <v>439</v>
      </c>
      <c r="D299" s="17" t="s">
        <v>19</v>
      </c>
      <c r="E299" s="44">
        <v>7</v>
      </c>
      <c r="F299" s="49"/>
      <c r="G299" s="49">
        <f t="shared" si="8"/>
        <v>0</v>
      </c>
      <c r="H299" s="52"/>
      <c r="I299" s="49">
        <f t="shared" si="9"/>
        <v>0</v>
      </c>
      <c r="J299" s="45"/>
    </row>
    <row r="300" spans="1:10" ht="15" x14ac:dyDescent="0.25">
      <c r="A300" s="14">
        <v>285</v>
      </c>
      <c r="B300" s="15" t="s">
        <v>438</v>
      </c>
      <c r="C300" s="16" t="s">
        <v>440</v>
      </c>
      <c r="D300" s="17" t="s">
        <v>19</v>
      </c>
      <c r="E300" s="44">
        <v>7</v>
      </c>
      <c r="F300" s="49"/>
      <c r="G300" s="49">
        <f t="shared" si="8"/>
        <v>0</v>
      </c>
      <c r="H300" s="52"/>
      <c r="I300" s="49">
        <f t="shared" si="9"/>
        <v>0</v>
      </c>
      <c r="J300" s="45"/>
    </row>
    <row r="301" spans="1:10" ht="24" x14ac:dyDescent="0.25">
      <c r="A301" s="14">
        <v>286</v>
      </c>
      <c r="B301" s="15" t="s">
        <v>441</v>
      </c>
      <c r="C301" s="16" t="s">
        <v>442</v>
      </c>
      <c r="D301" s="17" t="s">
        <v>19</v>
      </c>
      <c r="E301" s="44">
        <v>5</v>
      </c>
      <c r="F301" s="49"/>
      <c r="G301" s="49">
        <f t="shared" si="8"/>
        <v>0</v>
      </c>
      <c r="H301" s="52"/>
      <c r="I301" s="49">
        <f t="shared" si="9"/>
        <v>0</v>
      </c>
      <c r="J301" s="45"/>
    </row>
    <row r="302" spans="1:10" ht="45" x14ac:dyDescent="0.25">
      <c r="A302" s="14">
        <v>287</v>
      </c>
      <c r="B302" s="15" t="s">
        <v>443</v>
      </c>
      <c r="C302" s="21" t="s">
        <v>444</v>
      </c>
      <c r="D302" s="17" t="s">
        <v>19</v>
      </c>
      <c r="E302" s="44">
        <v>10</v>
      </c>
      <c r="F302" s="49"/>
      <c r="G302" s="49">
        <f t="shared" si="8"/>
        <v>0</v>
      </c>
      <c r="H302" s="52"/>
      <c r="I302" s="49">
        <f t="shared" si="9"/>
        <v>0</v>
      </c>
      <c r="J302" s="45"/>
    </row>
    <row r="303" spans="1:10" ht="33.75" x14ac:dyDescent="0.25">
      <c r="A303" s="14">
        <v>288</v>
      </c>
      <c r="B303" s="15" t="s">
        <v>445</v>
      </c>
      <c r="C303" s="16" t="s">
        <v>446</v>
      </c>
      <c r="D303" s="17" t="s">
        <v>19</v>
      </c>
      <c r="E303" s="44">
        <v>17</v>
      </c>
      <c r="F303" s="49"/>
      <c r="G303" s="49">
        <f t="shared" si="8"/>
        <v>0</v>
      </c>
      <c r="H303" s="52"/>
      <c r="I303" s="49">
        <f t="shared" si="9"/>
        <v>0</v>
      </c>
      <c r="J303" s="45"/>
    </row>
    <row r="304" spans="1:10" ht="36" x14ac:dyDescent="0.25">
      <c r="A304" s="14">
        <v>289</v>
      </c>
      <c r="B304" s="15" t="s">
        <v>447</v>
      </c>
      <c r="C304" s="16" t="s">
        <v>448</v>
      </c>
      <c r="D304" s="17" t="s">
        <v>19</v>
      </c>
      <c r="E304" s="44">
        <v>10</v>
      </c>
      <c r="F304" s="49"/>
      <c r="G304" s="49">
        <f t="shared" si="8"/>
        <v>0</v>
      </c>
      <c r="H304" s="52"/>
      <c r="I304" s="49">
        <f t="shared" si="9"/>
        <v>0</v>
      </c>
      <c r="J304" s="45"/>
    </row>
    <row r="305" spans="1:10" ht="24" x14ac:dyDescent="0.25">
      <c r="A305" s="14">
        <v>290</v>
      </c>
      <c r="B305" s="15" t="s">
        <v>449</v>
      </c>
      <c r="C305" s="16" t="s">
        <v>450</v>
      </c>
      <c r="D305" s="17" t="s">
        <v>19</v>
      </c>
      <c r="E305" s="44">
        <v>13</v>
      </c>
      <c r="F305" s="49"/>
      <c r="G305" s="49">
        <f t="shared" si="8"/>
        <v>0</v>
      </c>
      <c r="H305" s="52"/>
      <c r="I305" s="49">
        <f t="shared" si="9"/>
        <v>0</v>
      </c>
      <c r="J305" s="45"/>
    </row>
    <row r="306" spans="1:10" ht="22.5" x14ac:dyDescent="0.25">
      <c r="A306" s="14">
        <v>291</v>
      </c>
      <c r="B306" s="26" t="s">
        <v>451</v>
      </c>
      <c r="C306" s="16" t="s">
        <v>452</v>
      </c>
      <c r="D306" s="17" t="s">
        <v>19</v>
      </c>
      <c r="E306" s="44">
        <v>27</v>
      </c>
      <c r="F306" s="49"/>
      <c r="G306" s="49">
        <f t="shared" si="8"/>
        <v>0</v>
      </c>
      <c r="H306" s="52"/>
      <c r="I306" s="49">
        <f t="shared" si="9"/>
        <v>0</v>
      </c>
      <c r="J306" s="45"/>
    </row>
    <row r="307" spans="1:10" ht="33.75" x14ac:dyDescent="0.25">
      <c r="A307" s="14">
        <v>292</v>
      </c>
      <c r="B307" s="24" t="s">
        <v>453</v>
      </c>
      <c r="C307" s="25" t="s">
        <v>454</v>
      </c>
      <c r="D307" s="17" t="s">
        <v>19</v>
      </c>
      <c r="E307" s="44">
        <v>20</v>
      </c>
      <c r="F307" s="49"/>
      <c r="G307" s="49">
        <f t="shared" si="8"/>
        <v>0</v>
      </c>
      <c r="H307" s="52"/>
      <c r="I307" s="49">
        <f t="shared" si="9"/>
        <v>0</v>
      </c>
      <c r="J307" s="45"/>
    </row>
    <row r="308" spans="1:10" ht="33.75" x14ac:dyDescent="0.25">
      <c r="A308" s="14">
        <v>293</v>
      </c>
      <c r="B308" s="38" t="s">
        <v>455</v>
      </c>
      <c r="C308" s="25" t="s">
        <v>456</v>
      </c>
      <c r="D308" s="17" t="s">
        <v>134</v>
      </c>
      <c r="E308" s="44">
        <v>13</v>
      </c>
      <c r="F308" s="49"/>
      <c r="G308" s="49">
        <f t="shared" si="8"/>
        <v>0</v>
      </c>
      <c r="H308" s="52"/>
      <c r="I308" s="49">
        <f t="shared" si="9"/>
        <v>0</v>
      </c>
      <c r="J308" s="45"/>
    </row>
    <row r="309" spans="1:10" ht="15" x14ac:dyDescent="0.25">
      <c r="A309" s="14">
        <v>294</v>
      </c>
      <c r="B309" s="15" t="s">
        <v>457</v>
      </c>
      <c r="C309" s="16" t="s">
        <v>458</v>
      </c>
      <c r="D309" s="17" t="s">
        <v>19</v>
      </c>
      <c r="E309" s="44">
        <v>18</v>
      </c>
      <c r="F309" s="49"/>
      <c r="G309" s="49">
        <f t="shared" si="8"/>
        <v>0</v>
      </c>
      <c r="H309" s="52"/>
      <c r="I309" s="49">
        <f t="shared" si="9"/>
        <v>0</v>
      </c>
      <c r="J309" s="45"/>
    </row>
    <row r="310" spans="1:10" ht="33.75" x14ac:dyDescent="0.25">
      <c r="A310" s="14">
        <v>295</v>
      </c>
      <c r="B310" s="15" t="s">
        <v>459</v>
      </c>
      <c r="C310" s="16" t="s">
        <v>460</v>
      </c>
      <c r="D310" s="17" t="s">
        <v>19</v>
      </c>
      <c r="E310" s="44">
        <v>12</v>
      </c>
      <c r="F310" s="49"/>
      <c r="G310" s="49">
        <f t="shared" si="8"/>
        <v>0</v>
      </c>
      <c r="H310" s="52"/>
      <c r="I310" s="49">
        <f t="shared" si="9"/>
        <v>0</v>
      </c>
      <c r="J310" s="45"/>
    </row>
    <row r="311" spans="1:10" ht="24.75" x14ac:dyDescent="0.25">
      <c r="A311" s="14">
        <v>296</v>
      </c>
      <c r="B311" s="27" t="s">
        <v>461</v>
      </c>
      <c r="C311" s="25" t="s">
        <v>462</v>
      </c>
      <c r="D311" s="17" t="s">
        <v>463</v>
      </c>
      <c r="E311" s="44">
        <v>50</v>
      </c>
      <c r="F311" s="49"/>
      <c r="G311" s="49">
        <f t="shared" si="8"/>
        <v>0</v>
      </c>
      <c r="H311" s="52"/>
      <c r="I311" s="49">
        <f t="shared" si="9"/>
        <v>0</v>
      </c>
      <c r="J311" s="45"/>
    </row>
    <row r="312" spans="1:10" ht="36" x14ac:dyDescent="0.25">
      <c r="A312" s="14">
        <v>297</v>
      </c>
      <c r="B312" s="15" t="s">
        <v>464</v>
      </c>
      <c r="C312" s="16" t="s">
        <v>465</v>
      </c>
      <c r="D312" s="17" t="s">
        <v>19</v>
      </c>
      <c r="E312" s="44">
        <v>3</v>
      </c>
      <c r="F312" s="49"/>
      <c r="G312" s="49">
        <f t="shared" si="8"/>
        <v>0</v>
      </c>
      <c r="H312" s="52"/>
      <c r="I312" s="49">
        <f t="shared" si="9"/>
        <v>0</v>
      </c>
      <c r="J312" s="45"/>
    </row>
    <row r="313" spans="1:10" ht="22.5" x14ac:dyDescent="0.25">
      <c r="A313" s="14">
        <v>298</v>
      </c>
      <c r="B313" s="15" t="s">
        <v>466</v>
      </c>
      <c r="C313" s="16" t="s">
        <v>467</v>
      </c>
      <c r="D313" s="17" t="s">
        <v>19</v>
      </c>
      <c r="E313" s="44">
        <v>1</v>
      </c>
      <c r="F313" s="49"/>
      <c r="G313" s="49">
        <f t="shared" si="8"/>
        <v>0</v>
      </c>
      <c r="H313" s="52"/>
      <c r="I313" s="49">
        <f t="shared" si="9"/>
        <v>0</v>
      </c>
      <c r="J313" s="45"/>
    </row>
    <row r="314" spans="1:10" ht="15" x14ac:dyDescent="0.25">
      <c r="A314" s="14">
        <v>299</v>
      </c>
      <c r="B314" s="15" t="s">
        <v>468</v>
      </c>
      <c r="C314" s="16" t="s">
        <v>469</v>
      </c>
      <c r="D314" s="17" t="s">
        <v>19</v>
      </c>
      <c r="E314" s="44">
        <v>7</v>
      </c>
      <c r="F314" s="49"/>
      <c r="G314" s="49">
        <f t="shared" si="8"/>
        <v>0</v>
      </c>
      <c r="H314" s="52"/>
      <c r="I314" s="49">
        <f t="shared" si="9"/>
        <v>0</v>
      </c>
      <c r="J314" s="45"/>
    </row>
    <row r="315" spans="1:10" ht="24" x14ac:dyDescent="0.25">
      <c r="A315" s="14">
        <v>300</v>
      </c>
      <c r="B315" s="24" t="s">
        <v>470</v>
      </c>
      <c r="C315" s="25" t="s">
        <v>471</v>
      </c>
      <c r="D315" s="17" t="s">
        <v>19</v>
      </c>
      <c r="E315" s="44">
        <v>26</v>
      </c>
      <c r="F315" s="49"/>
      <c r="G315" s="49">
        <f t="shared" si="8"/>
        <v>0</v>
      </c>
      <c r="H315" s="52"/>
      <c r="I315" s="49">
        <f t="shared" si="9"/>
        <v>0</v>
      </c>
      <c r="J315" s="45"/>
    </row>
    <row r="316" spans="1:10" ht="24" x14ac:dyDescent="0.25">
      <c r="A316" s="14">
        <v>301</v>
      </c>
      <c r="B316" s="15" t="s">
        <v>472</v>
      </c>
      <c r="C316" s="16" t="s">
        <v>473</v>
      </c>
      <c r="D316" s="17" t="s">
        <v>19</v>
      </c>
      <c r="E316" s="44">
        <v>10</v>
      </c>
      <c r="F316" s="49"/>
      <c r="G316" s="49">
        <f t="shared" si="8"/>
        <v>0</v>
      </c>
      <c r="H316" s="52"/>
      <c r="I316" s="49">
        <f t="shared" si="9"/>
        <v>0</v>
      </c>
      <c r="J316" s="45"/>
    </row>
    <row r="317" spans="1:10" ht="24" x14ac:dyDescent="0.25">
      <c r="A317" s="14">
        <v>302</v>
      </c>
      <c r="B317" s="15" t="s">
        <v>474</v>
      </c>
      <c r="C317" s="16" t="s">
        <v>475</v>
      </c>
      <c r="D317" s="17" t="s">
        <v>19</v>
      </c>
      <c r="E317" s="44">
        <v>2</v>
      </c>
      <c r="F317" s="49"/>
      <c r="G317" s="49">
        <f t="shared" si="8"/>
        <v>0</v>
      </c>
      <c r="H317" s="52"/>
      <c r="I317" s="49">
        <f t="shared" si="9"/>
        <v>0</v>
      </c>
      <c r="J317" s="45"/>
    </row>
    <row r="318" spans="1:10" ht="24" x14ac:dyDescent="0.25">
      <c r="A318" s="14">
        <v>303</v>
      </c>
      <c r="B318" s="15" t="s">
        <v>476</v>
      </c>
      <c r="C318" s="16" t="s">
        <v>477</v>
      </c>
      <c r="D318" s="20" t="s">
        <v>30</v>
      </c>
      <c r="E318" s="44">
        <v>1</v>
      </c>
      <c r="F318" s="49"/>
      <c r="G318" s="49">
        <f t="shared" si="8"/>
        <v>0</v>
      </c>
      <c r="H318" s="52"/>
      <c r="I318" s="49">
        <f t="shared" si="9"/>
        <v>0</v>
      </c>
      <c r="J318" s="45"/>
    </row>
    <row r="319" spans="1:10" ht="22.5" x14ac:dyDescent="0.25">
      <c r="A319" s="14">
        <v>304</v>
      </c>
      <c r="B319" s="24" t="s">
        <v>478</v>
      </c>
      <c r="C319" s="25" t="s">
        <v>479</v>
      </c>
      <c r="D319" s="17" t="s">
        <v>19</v>
      </c>
      <c r="E319" s="44">
        <v>1</v>
      </c>
      <c r="F319" s="49"/>
      <c r="G319" s="49">
        <f t="shared" si="8"/>
        <v>0</v>
      </c>
      <c r="H319" s="52"/>
      <c r="I319" s="49">
        <f t="shared" si="9"/>
        <v>0</v>
      </c>
      <c r="J319" s="45"/>
    </row>
    <row r="320" spans="1:10" ht="22.5" x14ac:dyDescent="0.25">
      <c r="A320" s="14">
        <v>305</v>
      </c>
      <c r="B320" s="24" t="s">
        <v>480</v>
      </c>
      <c r="C320" s="25" t="s">
        <v>481</v>
      </c>
      <c r="D320" s="17" t="s">
        <v>19</v>
      </c>
      <c r="E320" s="44">
        <v>1</v>
      </c>
      <c r="F320" s="49"/>
      <c r="G320" s="49">
        <f t="shared" si="8"/>
        <v>0</v>
      </c>
      <c r="H320" s="52"/>
      <c r="I320" s="49">
        <f t="shared" si="9"/>
        <v>0</v>
      </c>
      <c r="J320" s="45"/>
    </row>
    <row r="321" spans="1:10" ht="24" x14ac:dyDescent="0.25">
      <c r="A321" s="14">
        <v>306</v>
      </c>
      <c r="B321" s="33" t="s">
        <v>482</v>
      </c>
      <c r="C321" s="19" t="s">
        <v>483</v>
      </c>
      <c r="D321" s="20" t="s">
        <v>30</v>
      </c>
      <c r="E321" s="44">
        <v>7</v>
      </c>
      <c r="F321" s="49"/>
      <c r="G321" s="49">
        <f t="shared" si="8"/>
        <v>0</v>
      </c>
      <c r="H321" s="52"/>
      <c r="I321" s="49">
        <f t="shared" si="9"/>
        <v>0</v>
      </c>
      <c r="J321" s="45"/>
    </row>
    <row r="322" spans="1:10" ht="15" x14ac:dyDescent="0.25">
      <c r="A322" s="14">
        <v>307</v>
      </c>
      <c r="B322" s="18" t="s">
        <v>484</v>
      </c>
      <c r="C322" s="39" t="s">
        <v>485</v>
      </c>
      <c r="D322" s="20" t="s">
        <v>19</v>
      </c>
      <c r="E322" s="44">
        <v>50</v>
      </c>
      <c r="F322" s="49"/>
      <c r="G322" s="49">
        <f t="shared" ref="G322:G328" si="10">E322*F322</f>
        <v>0</v>
      </c>
      <c r="H322" s="52"/>
      <c r="I322" s="49">
        <f t="shared" ref="I322:I328" si="11">ROUND(E322*F322*(1+H322),2)</f>
        <v>0</v>
      </c>
      <c r="J322" s="45"/>
    </row>
    <row r="323" spans="1:10" ht="15" x14ac:dyDescent="0.25">
      <c r="A323" s="14">
        <v>308</v>
      </c>
      <c r="B323" s="33" t="s">
        <v>486</v>
      </c>
      <c r="C323" s="21" t="s">
        <v>487</v>
      </c>
      <c r="D323" s="17" t="s">
        <v>488</v>
      </c>
      <c r="E323" s="44">
        <v>13</v>
      </c>
      <c r="F323" s="49"/>
      <c r="G323" s="49">
        <f t="shared" si="10"/>
        <v>0</v>
      </c>
      <c r="H323" s="52"/>
      <c r="I323" s="49">
        <f t="shared" si="11"/>
        <v>0</v>
      </c>
      <c r="J323" s="45"/>
    </row>
    <row r="324" spans="1:10" ht="15" x14ac:dyDescent="0.25">
      <c r="A324" s="14">
        <v>309</v>
      </c>
      <c r="B324" s="33" t="s">
        <v>486</v>
      </c>
      <c r="C324" s="21" t="s">
        <v>489</v>
      </c>
      <c r="D324" s="17" t="s">
        <v>19</v>
      </c>
      <c r="E324" s="44">
        <v>7</v>
      </c>
      <c r="F324" s="49"/>
      <c r="G324" s="49">
        <f t="shared" si="10"/>
        <v>0</v>
      </c>
      <c r="H324" s="52"/>
      <c r="I324" s="49">
        <f t="shared" si="11"/>
        <v>0</v>
      </c>
      <c r="J324" s="45"/>
    </row>
    <row r="325" spans="1:10" ht="24" x14ac:dyDescent="0.25">
      <c r="A325" s="14">
        <v>310</v>
      </c>
      <c r="B325" s="18" t="s">
        <v>490</v>
      </c>
      <c r="C325" s="19" t="s">
        <v>491</v>
      </c>
      <c r="D325" s="17" t="s">
        <v>19</v>
      </c>
      <c r="E325" s="44">
        <v>229</v>
      </c>
      <c r="F325" s="49"/>
      <c r="G325" s="49">
        <f t="shared" si="10"/>
        <v>0</v>
      </c>
      <c r="H325" s="52"/>
      <c r="I325" s="49">
        <f t="shared" si="11"/>
        <v>0</v>
      </c>
      <c r="J325" s="45"/>
    </row>
    <row r="326" spans="1:10" ht="24" x14ac:dyDescent="0.25">
      <c r="A326" s="14">
        <v>311</v>
      </c>
      <c r="B326" s="24" t="s">
        <v>492</v>
      </c>
      <c r="C326" s="25" t="s">
        <v>493</v>
      </c>
      <c r="D326" s="17" t="s">
        <v>19</v>
      </c>
      <c r="E326" s="44">
        <v>265</v>
      </c>
      <c r="F326" s="49"/>
      <c r="G326" s="49">
        <f t="shared" si="10"/>
        <v>0</v>
      </c>
      <c r="H326" s="52"/>
      <c r="I326" s="49">
        <f t="shared" si="11"/>
        <v>0</v>
      </c>
      <c r="J326" s="45"/>
    </row>
    <row r="327" spans="1:10" ht="48" x14ac:dyDescent="0.25">
      <c r="A327" s="14">
        <v>312</v>
      </c>
      <c r="B327" s="24" t="s">
        <v>494</v>
      </c>
      <c r="C327" s="24" t="s">
        <v>541</v>
      </c>
      <c r="D327" s="17" t="s">
        <v>19</v>
      </c>
      <c r="E327" s="44">
        <v>10</v>
      </c>
      <c r="F327" s="49"/>
      <c r="G327" s="49">
        <f t="shared" si="10"/>
        <v>0</v>
      </c>
      <c r="H327" s="52"/>
      <c r="I327" s="49">
        <f t="shared" si="11"/>
        <v>0</v>
      </c>
      <c r="J327" s="45"/>
    </row>
    <row r="328" spans="1:10" ht="48.75" thickBot="1" x14ac:dyDescent="0.3">
      <c r="A328" s="14">
        <v>313</v>
      </c>
      <c r="B328" s="24" t="s">
        <v>495</v>
      </c>
      <c r="C328" s="24" t="s">
        <v>542</v>
      </c>
      <c r="D328" s="40" t="s">
        <v>496</v>
      </c>
      <c r="E328" s="46">
        <v>10</v>
      </c>
      <c r="F328" s="49"/>
      <c r="G328" s="50">
        <f t="shared" si="10"/>
        <v>0</v>
      </c>
      <c r="H328" s="52"/>
      <c r="I328" s="49">
        <f t="shared" si="11"/>
        <v>0</v>
      </c>
      <c r="J328" s="45"/>
    </row>
    <row r="329" spans="1:10" ht="28.5" customHeight="1" thickBot="1" x14ac:dyDescent="0.3">
      <c r="E329" s="56" t="s">
        <v>543</v>
      </c>
      <c r="F329" s="57"/>
      <c r="G329" s="55">
        <f>SUM(G16:G328)</f>
        <v>0</v>
      </c>
    </row>
    <row r="330" spans="1:10" ht="15.75" thickBot="1" x14ac:dyDescent="0.3">
      <c r="E330" s="58"/>
      <c r="F330" s="59"/>
      <c r="G330" s="59"/>
    </row>
    <row r="331" spans="1:10" ht="24.75" thickBot="1" x14ac:dyDescent="0.3">
      <c r="E331" s="64" t="s">
        <v>499</v>
      </c>
      <c r="F331" s="59"/>
      <c r="G331" s="63"/>
    </row>
    <row r="332" spans="1:10" ht="13.5" customHeight="1" thickBot="1" x14ac:dyDescent="0.3">
      <c r="E332" s="58"/>
      <c r="F332" s="59"/>
      <c r="G332" s="59"/>
    </row>
    <row r="333" spans="1:10" ht="28.5" customHeight="1" thickBot="1" x14ac:dyDescent="0.3">
      <c r="C333" s="62" t="s">
        <v>552</v>
      </c>
      <c r="E333" s="56" t="s">
        <v>544</v>
      </c>
      <c r="F333" s="57"/>
      <c r="G333" s="55">
        <f>G329*(1+G331)</f>
        <v>0</v>
      </c>
    </row>
    <row r="334" spans="1:10" ht="15" x14ac:dyDescent="0.25"/>
    <row r="335" spans="1:10" ht="15" x14ac:dyDescent="0.25"/>
    <row r="336" spans="1:10" ht="15" x14ac:dyDescent="0.25"/>
    <row r="337" spans="5:11" ht="15" x14ac:dyDescent="0.25"/>
    <row r="338" spans="5:11" ht="15" x14ac:dyDescent="0.25">
      <c r="E338" s="70" t="s">
        <v>545</v>
      </c>
      <c r="F338" s="70"/>
      <c r="G338" s="70"/>
      <c r="H338" s="53"/>
      <c r="I338" s="71" t="s">
        <v>546</v>
      </c>
      <c r="J338" s="71"/>
      <c r="K338" s="71"/>
    </row>
    <row r="339" spans="5:11" ht="15" x14ac:dyDescent="0.25">
      <c r="E339" s="70"/>
      <c r="F339" s="70"/>
      <c r="G339" s="70"/>
      <c r="H339" s="53"/>
      <c r="I339" s="71"/>
      <c r="J339" s="71"/>
      <c r="K339" s="71"/>
    </row>
    <row r="340" spans="5:11" ht="15" x14ac:dyDescent="0.25">
      <c r="E340" s="70"/>
      <c r="F340" s="70"/>
      <c r="G340" s="70"/>
      <c r="H340" s="53"/>
      <c r="I340" s="71"/>
      <c r="J340" s="71"/>
      <c r="K340" s="71"/>
    </row>
    <row r="341" spans="5:11" ht="15" x14ac:dyDescent="0.25">
      <c r="E341" s="70"/>
      <c r="F341" s="70"/>
      <c r="G341" s="70"/>
      <c r="H341" s="53"/>
      <c r="I341" s="71"/>
      <c r="J341" s="71"/>
      <c r="K341" s="71"/>
    </row>
    <row r="342" spans="5:11" ht="15" customHeight="1" x14ac:dyDescent="0.25">
      <c r="E342" s="65" t="s">
        <v>547</v>
      </c>
      <c r="F342" s="65"/>
      <c r="G342" s="65"/>
      <c r="H342" s="54"/>
      <c r="I342" s="66" t="s">
        <v>548</v>
      </c>
      <c r="J342" s="66"/>
      <c r="K342" s="66"/>
    </row>
    <row r="343" spans="5:11" ht="15" x14ac:dyDescent="0.25"/>
    <row r="344" spans="5:11" ht="15" x14ac:dyDescent="0.25"/>
    <row r="345" spans="5:11" ht="15" x14ac:dyDescent="0.25"/>
    <row r="346" spans="5:11" ht="15" x14ac:dyDescent="0.25"/>
    <row r="347" spans="5:11" ht="15" x14ac:dyDescent="0.25"/>
    <row r="348" spans="5:11" ht="15" x14ac:dyDescent="0.25"/>
    <row r="349" spans="5:11" ht="15" x14ac:dyDescent="0.25"/>
    <row r="350" spans="5:11" ht="15" x14ac:dyDescent="0.25"/>
    <row r="351" spans="5:11" ht="15" x14ac:dyDescent="0.25"/>
    <row r="352" spans="5:11"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row r="539" ht="15" x14ac:dyDescent="0.25"/>
    <row r="540" ht="15" x14ac:dyDescent="0.25"/>
    <row r="541" ht="15" x14ac:dyDescent="0.25"/>
    <row r="542" ht="15" x14ac:dyDescent="0.25"/>
    <row r="543" ht="15" x14ac:dyDescent="0.25"/>
    <row r="544" ht="15" x14ac:dyDescent="0.25"/>
    <row r="545" ht="15" x14ac:dyDescent="0.25"/>
    <row r="546" ht="15" x14ac:dyDescent="0.25"/>
    <row r="547" ht="15" x14ac:dyDescent="0.25"/>
    <row r="548" ht="15" x14ac:dyDescent="0.25"/>
    <row r="549" ht="15" x14ac:dyDescent="0.25"/>
    <row r="550" ht="15" x14ac:dyDescent="0.25"/>
    <row r="551" ht="15" x14ac:dyDescent="0.25"/>
    <row r="552" ht="15" x14ac:dyDescent="0.25"/>
    <row r="553" ht="15" x14ac:dyDescent="0.25"/>
    <row r="554" ht="15" x14ac:dyDescent="0.25"/>
    <row r="555" ht="15" x14ac:dyDescent="0.25"/>
    <row r="556" ht="15" x14ac:dyDescent="0.25"/>
    <row r="557" ht="15" x14ac:dyDescent="0.25"/>
    <row r="558" ht="15" x14ac:dyDescent="0.25"/>
    <row r="559" ht="15" x14ac:dyDescent="0.25"/>
    <row r="560" ht="15" x14ac:dyDescent="0.25"/>
    <row r="561" ht="15" x14ac:dyDescent="0.25"/>
    <row r="562" ht="15" x14ac:dyDescent="0.25"/>
    <row r="563" ht="15" x14ac:dyDescent="0.25"/>
    <row r="564" ht="15"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row r="630" ht="15" x14ac:dyDescent="0.25"/>
    <row r="631" ht="15" x14ac:dyDescent="0.25"/>
    <row r="632" ht="15" x14ac:dyDescent="0.25"/>
    <row r="633" ht="15" x14ac:dyDescent="0.25"/>
    <row r="634" ht="15" x14ac:dyDescent="0.25"/>
    <row r="635" ht="15" x14ac:dyDescent="0.25"/>
    <row r="636" ht="15" x14ac:dyDescent="0.25"/>
    <row r="637" ht="15" x14ac:dyDescent="0.25"/>
    <row r="638" ht="15" x14ac:dyDescent="0.25"/>
    <row r="639" ht="15" x14ac:dyDescent="0.25"/>
    <row r="640" ht="15" x14ac:dyDescent="0.25"/>
    <row r="641" ht="15" x14ac:dyDescent="0.25"/>
    <row r="642" ht="15" x14ac:dyDescent="0.25"/>
    <row r="643" ht="15" x14ac:dyDescent="0.25"/>
    <row r="644" ht="15" x14ac:dyDescent="0.25"/>
    <row r="645" ht="15" x14ac:dyDescent="0.25"/>
    <row r="646" ht="15" x14ac:dyDescent="0.25"/>
    <row r="647" ht="15" x14ac:dyDescent="0.25"/>
    <row r="648" ht="15" x14ac:dyDescent="0.25"/>
    <row r="649" ht="15" x14ac:dyDescent="0.25"/>
    <row r="650" ht="15" x14ac:dyDescent="0.25"/>
    <row r="651" ht="15" x14ac:dyDescent="0.25"/>
    <row r="652" ht="15" x14ac:dyDescent="0.25"/>
    <row r="653" ht="15" x14ac:dyDescent="0.25"/>
    <row r="654" ht="15" x14ac:dyDescent="0.25"/>
    <row r="655" ht="15" x14ac:dyDescent="0.25"/>
    <row r="656" ht="15" x14ac:dyDescent="0.25"/>
    <row r="657" ht="15" x14ac:dyDescent="0.25"/>
    <row r="658" ht="15" x14ac:dyDescent="0.25"/>
    <row r="659" ht="15" x14ac:dyDescent="0.25"/>
    <row r="660" ht="15" x14ac:dyDescent="0.25"/>
    <row r="661" ht="15" x14ac:dyDescent="0.25"/>
    <row r="662" ht="15" x14ac:dyDescent="0.25"/>
    <row r="663" ht="15" x14ac:dyDescent="0.25"/>
    <row r="664" ht="15" x14ac:dyDescent="0.25"/>
    <row r="665" ht="15" x14ac:dyDescent="0.25"/>
    <row r="666" ht="15" x14ac:dyDescent="0.25"/>
    <row r="667" ht="15" x14ac:dyDescent="0.25"/>
    <row r="668" ht="15" x14ac:dyDescent="0.25"/>
    <row r="669" ht="15" x14ac:dyDescent="0.25"/>
    <row r="670" ht="15" x14ac:dyDescent="0.25"/>
    <row r="671" ht="15" x14ac:dyDescent="0.25"/>
    <row r="672" ht="15" x14ac:dyDescent="0.25"/>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sheetData>
  <mergeCells count="7">
    <mergeCell ref="E342:G342"/>
    <mergeCell ref="I342:K342"/>
    <mergeCell ref="B12:C12"/>
    <mergeCell ref="B6:G6"/>
    <mergeCell ref="E9:J12"/>
    <mergeCell ref="E338:G341"/>
    <mergeCell ref="I338:K3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Witkowska</dc:creator>
  <cp:lastModifiedBy>Agnieszka Witkowska</cp:lastModifiedBy>
  <dcterms:created xsi:type="dcterms:W3CDTF">2022-11-30T07:52:26Z</dcterms:created>
  <dcterms:modified xsi:type="dcterms:W3CDTF">2022-12-06T13:02:18Z</dcterms:modified>
</cp:coreProperties>
</file>